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банкетный лист" sheetId="1" r:id="rId1"/>
    <sheet name="фуршет" sheetId="2" r:id="rId2"/>
  </sheets>
  <calcPr calcId="145621" refMode="R1C1"/>
</workbook>
</file>

<file path=xl/calcChain.xml><?xml version="1.0" encoding="utf-8"?>
<calcChain xmlns="http://schemas.openxmlformats.org/spreadsheetml/2006/main">
  <c r="F55" i="2" l="1"/>
  <c r="F54" i="2"/>
  <c r="F53" i="2"/>
  <c r="F52" i="2"/>
  <c r="F51" i="2"/>
  <c r="F50" i="2"/>
  <c r="F49" i="2"/>
  <c r="F46" i="2"/>
  <c r="F45" i="2"/>
  <c r="F44" i="2"/>
  <c r="F43" i="2"/>
  <c r="F42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2" i="2"/>
  <c r="F21" i="2"/>
  <c r="F20" i="2"/>
  <c r="F19" i="2"/>
  <c r="F18" i="2"/>
  <c r="F17" i="2"/>
  <c r="F14" i="2"/>
  <c r="F13" i="2"/>
  <c r="F12" i="2"/>
  <c r="F11" i="2"/>
  <c r="F10" i="2"/>
  <c r="F9" i="2"/>
  <c r="F8" i="2"/>
  <c r="F162" i="1"/>
  <c r="F158" i="1"/>
  <c r="F156" i="1"/>
  <c r="F155" i="1"/>
  <c r="F154" i="1"/>
  <c r="F153" i="1"/>
  <c r="F152" i="1"/>
  <c r="F150" i="1"/>
  <c r="F149" i="1"/>
  <c r="F147" i="1"/>
  <c r="F146" i="1"/>
  <c r="F145" i="1"/>
  <c r="F144" i="1"/>
  <c r="F142" i="1"/>
  <c r="F141" i="1"/>
  <c r="F140" i="1"/>
  <c r="F139" i="1"/>
  <c r="F138" i="1"/>
  <c r="F137" i="1"/>
  <c r="F136" i="1"/>
  <c r="F135" i="1"/>
  <c r="F133" i="1"/>
  <c r="F132" i="1"/>
  <c r="F131" i="1"/>
  <c r="F130" i="1"/>
  <c r="F129" i="1"/>
  <c r="F128" i="1"/>
  <c r="F127" i="1"/>
  <c r="F126" i="1"/>
  <c r="F123" i="1"/>
  <c r="F122" i="1"/>
  <c r="F120" i="1"/>
  <c r="F118" i="1"/>
  <c r="F116" i="1"/>
  <c r="F113" i="1"/>
  <c r="F111" i="1"/>
  <c r="F109" i="1"/>
  <c r="F107" i="1"/>
  <c r="F105" i="1"/>
  <c r="F103" i="1"/>
  <c r="F101" i="1"/>
  <c r="F99" i="1"/>
  <c r="F97" i="1"/>
  <c r="F94" i="1"/>
  <c r="F92" i="1"/>
  <c r="F91" i="1"/>
  <c r="F90" i="1"/>
  <c r="F89" i="1"/>
  <c r="F88" i="1"/>
  <c r="F86" i="1"/>
  <c r="F83" i="1"/>
  <c r="F81" i="1"/>
  <c r="F79" i="1"/>
  <c r="F78" i="1"/>
  <c r="F77" i="1"/>
  <c r="F76" i="1"/>
  <c r="F74" i="1"/>
  <c r="F72" i="1"/>
  <c r="F71" i="1"/>
  <c r="F69" i="1"/>
  <c r="F67" i="1"/>
  <c r="F65" i="1"/>
  <c r="F63" i="1"/>
  <c r="F61" i="1"/>
  <c r="F59" i="1"/>
  <c r="F58" i="1"/>
  <c r="F56" i="1"/>
  <c r="F54" i="1"/>
  <c r="F52" i="1"/>
  <c r="F50" i="1"/>
  <c r="F48" i="1"/>
  <c r="F46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  <c r="F10" i="1"/>
  <c r="F9" i="1"/>
  <c r="F163" i="1" s="1"/>
  <c r="F170" i="1" l="1"/>
  <c r="F167" i="1"/>
  <c r="F168" i="1" s="1"/>
</calcChain>
</file>

<file path=xl/sharedStrings.xml><?xml version="1.0" encoding="utf-8"?>
<sst xmlns="http://schemas.openxmlformats.org/spreadsheetml/2006/main" count="290" uniqueCount="240">
  <si>
    <t>телефон:</t>
  </si>
  <si>
    <t>Банкетный лист</t>
  </si>
  <si>
    <t>дата</t>
  </si>
  <si>
    <t>время        начала</t>
  </si>
  <si>
    <t>время        окончания</t>
  </si>
  <si>
    <t>количество персон (мин.)</t>
  </si>
  <si>
    <t>количество персон (макс.)</t>
  </si>
  <si>
    <t>тема мероприятия</t>
  </si>
  <si>
    <t>Банкетные блюда</t>
  </si>
  <si>
    <t>вес</t>
  </si>
  <si>
    <t>цена</t>
  </si>
  <si>
    <t xml:space="preserve">количество </t>
  </si>
  <si>
    <t>сумма</t>
  </si>
  <si>
    <t>Маринованная баранья нога</t>
  </si>
  <si>
    <t>Поросенок запеченный</t>
  </si>
  <si>
    <t>Индейка праздничная</t>
  </si>
  <si>
    <t>Салаты</t>
  </si>
  <si>
    <t xml:space="preserve">Салат руккола с пармской ветчиной    </t>
  </si>
  <si>
    <t>руккола с пармой с сыром  Фиор ди Латте и кедровыми орехами под бальзамической заправкой</t>
  </si>
  <si>
    <t xml:space="preserve">Морской                                                                        </t>
  </si>
  <si>
    <t xml:space="preserve">Морепродукты, припущенные в белом вине с лимонным соком, подаются со свежими овощами,  Рукколой, под соусом из оливкового масла и белого вина  со специями </t>
  </si>
  <si>
    <t xml:space="preserve">Цезарь                                                                                                            </t>
  </si>
  <si>
    <t>Обжаренное куриное филе на листьях салата Романо, с чесночными гренками, сыром Пармезан, соусом «Цезарь»</t>
  </si>
  <si>
    <t>Овощной микс</t>
  </si>
  <si>
    <t>Микс из свежих и обжареных овощей с рукколой и бальзамиком</t>
  </si>
  <si>
    <t xml:space="preserve">Салат Оливье                                                                                  </t>
  </si>
  <si>
    <t xml:space="preserve">Буженина домашняя, яйцо, картофель, морковь,корнишоны маринованые, горошек, соус. Подается с перепелиными яйцами.
</t>
  </si>
  <si>
    <t xml:space="preserve">Салат с тунцом                                                                                     </t>
  </si>
  <si>
    <t xml:space="preserve"> Листья салата Романо с тунцом конс., сыром  Фиор ди Латте и помидорами, под бальзамической заправкой</t>
  </si>
  <si>
    <t xml:space="preserve">Салат с тунцом    натуральным </t>
  </si>
  <si>
    <t xml:space="preserve"> Листья салата Романо с обжаренным тунцом в кунжутной панировке, сыром  Фиор ди Латте и помидорами, под медово-апельсиновой заправкой</t>
  </si>
  <si>
    <t xml:space="preserve">Салат из говяжьей вырезки                                                          </t>
  </si>
  <si>
    <t>Обжареная говяжья вырезка с помидорами, перцем болгарским, шампиньонами , салатом ,корнишонами мариноваными под сливочно-горчичным соусом</t>
  </si>
  <si>
    <t xml:space="preserve">Салат c ростбифом                                                                            </t>
  </si>
  <si>
    <t>запеченая говяжья вырезка в специях, руккола, помидоры и брынза под соусом Афинским)</t>
  </si>
  <si>
    <t xml:space="preserve">Салат Ди Карне                                                                        </t>
  </si>
  <si>
    <t xml:space="preserve">  Обжаренная говяжья вырезка со свежими овощами,                         салатом-микс, под заправкой из оливкового масла  и зернистой горчицей </t>
  </si>
  <si>
    <t xml:space="preserve">Салат Сичилиано                                                                             </t>
  </si>
  <si>
    <t xml:space="preserve">Авокадо, сладкий перец, грибной микс. Подается со слабосоленой семгой, микс салатом  и фирменным соусом «Айован» </t>
  </si>
  <si>
    <r>
      <t xml:space="preserve">Салат с индейкой                                                                                    </t>
    </r>
    <r>
      <rPr>
        <b/>
        <sz val="11"/>
        <color indexed="8"/>
        <rFont val="Calibri"/>
        <family val="2"/>
        <charset val="204"/>
      </rPr>
      <t/>
    </r>
  </si>
  <si>
    <t xml:space="preserve">Филе индейки, обжаренное на гриле. Подается с салатом-микс и йогуртовым соусом «Цацики» </t>
  </si>
  <si>
    <t xml:space="preserve">Сельдь под шубой                                                                          </t>
  </si>
  <si>
    <t xml:space="preserve"> (классический рецепт)</t>
  </si>
  <si>
    <t xml:space="preserve">Афинское сочетание                                                                      </t>
  </si>
  <si>
    <t xml:space="preserve">Свежие овощи, брынза, салат Романо, маслины,  красный лук, оливковое масло   </t>
  </si>
  <si>
    <t>Цезарь с креветками</t>
  </si>
  <si>
    <t>Листья салата Романо, с чесночными гренками, Черри и сыром Пармезан, под оригинальным соусом с  жареными на гриле тигровыми креветками )</t>
  </si>
  <si>
    <t xml:space="preserve">Салат с языком                                                                                 
</t>
  </si>
  <si>
    <t xml:space="preserve">Отварной говяжий язык со свежими овощами,  маринованными огурчиками и соусом Песто.  </t>
  </si>
  <si>
    <t xml:space="preserve">Холодные закуски </t>
  </si>
  <si>
    <t xml:space="preserve">Сало ассорти                                                                               </t>
  </si>
  <si>
    <t>100/50</t>
  </si>
  <si>
    <t>ассорти из 3-х видов сала                                                        Подается с горчицей и чесночными гренкам</t>
  </si>
  <si>
    <t xml:space="preserve">Сырная тарелка                                                                                 </t>
  </si>
  <si>
    <t>130/70/30</t>
  </si>
  <si>
    <t>Итальянские сыры: Grana Padano, Gorgonzola, Pecorino Fresco,  Mozzarella. Подаются с медом  , виноградом  ,клубникой , грец орехами, инжиром и физалисом</t>
  </si>
  <si>
    <t xml:space="preserve">Рулет из вырезки  (нарезка)                                                                         </t>
  </si>
  <si>
    <t>100/20</t>
  </si>
  <si>
    <t>рулетики из говяжей вырезки со с шпинатом и шампиньонами</t>
  </si>
  <si>
    <t xml:space="preserve">Сельдь с картофелем                                                                      </t>
  </si>
  <si>
    <t>100/100</t>
  </si>
  <si>
    <t>филе сельди с картофельными шариками и красным луком</t>
  </si>
  <si>
    <t xml:space="preserve">Ростбиф   (нарезка)                                                                     </t>
  </si>
  <si>
    <t xml:space="preserve">  запеченая говяжья вырезка в специях</t>
  </si>
  <si>
    <t xml:space="preserve">Семга слабосоленая                                                                   </t>
  </si>
  <si>
    <t>100/75</t>
  </si>
  <si>
    <t>Ломтики слабосоленой семги подаются с тостами и соусом из творожного сыра</t>
  </si>
  <si>
    <t>Опята маринованные</t>
  </si>
  <si>
    <t xml:space="preserve">Капрезе                                                                                          </t>
  </si>
  <si>
    <t xml:space="preserve">   Сыр Моцарелла Фиор ди Латте, свежие помидоры,  крем -бальзамик и соус Песто</t>
  </si>
  <si>
    <t xml:space="preserve">Соленья                                                                                        </t>
  </si>
  <si>
    <t>260/15</t>
  </si>
  <si>
    <t>Квашеная капуста,бочковые помидоры,  огурцы соленые, чеснок, черемша</t>
  </si>
  <si>
    <t xml:space="preserve">Помидоры фаршерованные                                                          </t>
  </si>
  <si>
    <t>200/10</t>
  </si>
  <si>
    <t>Дольки свежих помидор с муссом из сыра, зелени и чеснока</t>
  </si>
  <si>
    <t xml:space="preserve">Майолино по-русски                                                                     </t>
  </si>
  <si>
    <t>100/125</t>
  </si>
  <si>
    <t xml:space="preserve">Деревенский свиной рулет из печи, подается с квашеной  капустой, солеными огурцами, и горчицей </t>
  </si>
  <si>
    <t>Карпаччо из говядины</t>
  </si>
  <si>
    <t>70/50</t>
  </si>
  <si>
    <t>Тонко нарезанная говяжья вырезка, свежие шампиньоны, под дрессингом из оливкового масла и лимонного сока, каперсами, луком, салатом Руккола и сыром Пармезан.</t>
  </si>
  <si>
    <t>Карпаччо из семги и тунца</t>
  </si>
  <si>
    <t>90/75</t>
  </si>
  <si>
    <t>Тонко нарезанное филе семги и тунца, под дрессингом из оливкового масла и лимонного сока, со специями, подается с салатом Руккола и каперсами.</t>
  </si>
  <si>
    <t xml:space="preserve">Ассорти сырокопченых колбас                                                       </t>
  </si>
  <si>
    <t xml:space="preserve">Буженина по домашнему                                                             </t>
  </si>
  <si>
    <t>Свиная шейка, запеченная в специях</t>
  </si>
  <si>
    <t xml:space="preserve">Ассорти мясное                                                                              </t>
  </si>
  <si>
    <t>150/35</t>
  </si>
  <si>
    <t>ассорти из 3-х видов мяса: бужуенина домашняя, ростбиф, домашний куриный рулет со шпинатом</t>
  </si>
  <si>
    <t>Маслины</t>
  </si>
  <si>
    <t>Оливки</t>
  </si>
  <si>
    <t>Лимоны</t>
  </si>
  <si>
    <t xml:space="preserve">Нарезка овощная                                                                              </t>
  </si>
  <si>
    <t>помидоры, огурцы ,перец болгарский ,зелень</t>
  </si>
  <si>
    <t xml:space="preserve">Рулетики из баклажан                                                             </t>
  </si>
  <si>
    <t xml:space="preserve">Обжаренные баклажаны, фаршированные грецким орехом,  брынзой и зеленью </t>
  </si>
  <si>
    <t>Язык отварной</t>
  </si>
  <si>
    <t>Отварной язык с соусом "Хрен"</t>
  </si>
  <si>
    <t>Горячие закуски</t>
  </si>
  <si>
    <t>Блинчики креспелле прошутто</t>
  </si>
  <si>
    <t>1 шт. 140/12</t>
  </si>
  <si>
    <t>Тонкий блинчик с начинкой  из ветчины, шампиньонов со сливками и пармезаном</t>
  </si>
  <si>
    <t>Пирог из лосося со шпинатом</t>
  </si>
  <si>
    <t>180/40</t>
  </si>
  <si>
    <t>Мини шашлык из курицы</t>
  </si>
  <si>
    <t>80/20</t>
  </si>
  <si>
    <t>Мини шашлык из креветок</t>
  </si>
  <si>
    <t>Мини шашлык из лосося</t>
  </si>
  <si>
    <t>Легкий жульен из лесных грибов с курицей</t>
  </si>
  <si>
    <t>Запеченое филе куриной грудки, шампиньоны,белые грибы, вешенки со сливками под сырной шапочкой</t>
  </si>
  <si>
    <t>Легкий жульен из лесных грибов</t>
  </si>
  <si>
    <t>Запеченые шампиньоны,белые грибы, вешенки со сливками под сырной шапочкой</t>
  </si>
  <si>
    <t xml:space="preserve">Горячие мясные блюда </t>
  </si>
  <si>
    <t xml:space="preserve">Медальены ди Манзо                                                                         </t>
  </si>
  <si>
    <t xml:space="preserve"> Медальоны из говяжьей вырезки под соусом из белых грибов</t>
  </si>
  <si>
    <t xml:space="preserve">Порчелино                                                                                                 
</t>
  </si>
  <si>
    <t xml:space="preserve">   Медальоны из свиной вырезки в беконе  под соусом «Четыре сыра»</t>
  </si>
  <si>
    <t xml:space="preserve">Вителло                                                                                               </t>
  </si>
  <si>
    <t>150/50</t>
  </si>
  <si>
    <t>Тонко отбитая говяжья вырезка в соусе Деми глас и сливками</t>
  </si>
  <si>
    <t xml:space="preserve">Мясное ассорти гриль                                                                     </t>
  </si>
  <si>
    <t xml:space="preserve">   Говяжья вырезка, свининая вырезка, куриное филе и каре баранины,приготовленные на гриле с соусом Песто
</t>
  </si>
  <si>
    <t xml:space="preserve">Свиная корейка на кости                                                              </t>
  </si>
  <si>
    <t>обжареная на гриле маринованиая свиная корейка</t>
  </si>
  <si>
    <t xml:space="preserve">Куриная грудка в апельсиновом соусе                                                   </t>
  </si>
  <si>
    <t>200/100</t>
  </si>
  <si>
    <t>Филе куриной грудки обжаренное на гриле.Податся в апельсиновом соусе</t>
  </si>
  <si>
    <t>Медальоны из говяжьей вырезки с белыми грибами</t>
  </si>
  <si>
    <t>Медальоны из говяжьей вырезки со слвочным соусом и белыми грибами</t>
  </si>
  <si>
    <t>Грудка утиная в апельсиновом соусе</t>
  </si>
  <si>
    <t>Филе утиной грудки обжаренное на гриле.Податся в апельсиновом соусе</t>
  </si>
  <si>
    <t xml:space="preserve">Каре ягненка                                                                                     </t>
  </si>
  <si>
    <t>180/50</t>
  </si>
  <si>
    <t>(Маринованое каре баранины, обжареное на гриле</t>
  </si>
  <si>
    <t xml:space="preserve">Горячие рыбные блюда </t>
  </si>
  <si>
    <t>Бранзино</t>
  </si>
  <si>
    <t>120/80</t>
  </si>
  <si>
    <t>Филе рыбы с овощной подгарнировкой</t>
  </si>
  <si>
    <t>Норвежская семга</t>
  </si>
  <si>
    <t>130/40</t>
  </si>
  <si>
    <t>Филе семги с соусом "Тар-тар"</t>
  </si>
  <si>
    <t>Дорадо</t>
  </si>
  <si>
    <t xml:space="preserve">Королевские креветки на гриле </t>
  </si>
  <si>
    <t>300/40</t>
  </si>
  <si>
    <t>Филе форели</t>
  </si>
  <si>
    <t>120/40</t>
  </si>
  <si>
    <t>Филе рыбы с соусом "Тар-тар"</t>
  </si>
  <si>
    <t>Кавказское меню</t>
  </si>
  <si>
    <t>Сыры</t>
  </si>
  <si>
    <t>Лаваш</t>
  </si>
  <si>
    <t>1 шт.</t>
  </si>
  <si>
    <t>Шампиньоны на мангале</t>
  </si>
  <si>
    <t>Аджика домашняя</t>
  </si>
  <si>
    <t xml:space="preserve">Зелень </t>
  </si>
  <si>
    <t>Грибы соленые</t>
  </si>
  <si>
    <t>Соленья</t>
  </si>
  <si>
    <t>Овощи свежие</t>
  </si>
  <si>
    <t>Гарниры</t>
  </si>
  <si>
    <t>Картофель Гратен</t>
  </si>
  <si>
    <t>Картофель жареный с грибами</t>
  </si>
  <si>
    <t>Картофель фри</t>
  </si>
  <si>
    <t>Картофель дольки</t>
  </si>
  <si>
    <r>
      <t>Овощной рататуй</t>
    </r>
    <r>
      <rPr>
        <b/>
        <sz val="8"/>
        <color indexed="8"/>
        <rFont val="Calibri"/>
        <family val="2"/>
        <charset val="204"/>
        <scheme val="minor"/>
      </rPr>
      <t xml:space="preserve"> (помидоры, цукини)</t>
    </r>
  </si>
  <si>
    <r>
      <t xml:space="preserve">Овощи на пару </t>
    </r>
    <r>
      <rPr>
        <b/>
        <sz val="8"/>
        <color indexed="8"/>
        <rFont val="Calibri"/>
        <family val="2"/>
        <charset val="204"/>
        <scheme val="minor"/>
      </rPr>
      <t>( капуста цветная,брокколи,морковь)</t>
    </r>
  </si>
  <si>
    <t>Запеченный картофель</t>
  </si>
  <si>
    <t>Овощи гриль</t>
  </si>
  <si>
    <t>Хлеб</t>
  </si>
  <si>
    <t>Фокачча</t>
  </si>
  <si>
    <t>Фокачча с соусом "Песто"</t>
  </si>
  <si>
    <t>Булочка белая с кунжутом</t>
  </si>
  <si>
    <t>хлеб</t>
  </si>
  <si>
    <t>Десерты</t>
  </si>
  <si>
    <t>Фруктовая ваза</t>
  </si>
  <si>
    <t>Морс домашний</t>
  </si>
  <si>
    <t>Дополнительные блюда</t>
  </si>
  <si>
    <t>Блины</t>
  </si>
  <si>
    <t>Лапша куриная</t>
  </si>
  <si>
    <t>250/100</t>
  </si>
  <si>
    <t>Кутья</t>
  </si>
  <si>
    <t>Компот</t>
  </si>
  <si>
    <t>мед</t>
  </si>
  <si>
    <t>Алкоголь</t>
  </si>
  <si>
    <t>Заказ банкета на сумму</t>
  </si>
  <si>
    <t>Дозаказ на сумму</t>
  </si>
  <si>
    <t xml:space="preserve">Продление </t>
  </si>
  <si>
    <t>Аренда музыкального оборудования</t>
  </si>
  <si>
    <t>Обслуживание банкета 15%</t>
  </si>
  <si>
    <t>Итого к оплате</t>
  </si>
  <si>
    <t>Внесена предоплата</t>
  </si>
  <si>
    <t>Остаток</t>
  </si>
  <si>
    <t>Торт медовик</t>
  </si>
  <si>
    <t>Торт три шоколада</t>
  </si>
  <si>
    <t>Чизкейк</t>
  </si>
  <si>
    <t>Штрудель яблочн с морожен</t>
  </si>
  <si>
    <t>130/50</t>
  </si>
  <si>
    <t>Мороженое с домашним варен</t>
  </si>
  <si>
    <t>Сладкие блинчики</t>
  </si>
  <si>
    <t>Шарик мороженого (ваниль, клубника, шоколад)</t>
  </si>
  <si>
    <t>Кофе</t>
  </si>
  <si>
    <t>Молочный коктейль</t>
  </si>
  <si>
    <t>Эспрессо</t>
  </si>
  <si>
    <t>Эспрессо двойной</t>
  </si>
  <si>
    <t>Американо</t>
  </si>
  <si>
    <t>Капучино</t>
  </si>
  <si>
    <t>Горячий шоколад</t>
  </si>
  <si>
    <t>Фуршет</t>
  </si>
  <si>
    <t>Канапе по-гречески</t>
  </si>
  <si>
    <t>1пор/10шт</t>
  </si>
  <si>
    <t>Канапе с беконом</t>
  </si>
  <si>
    <t>Канапе с бужениной</t>
  </si>
  <si>
    <t>Канапе с ветчиной</t>
  </si>
  <si>
    <t>Канапе с креветкой на
ананасе</t>
  </si>
  <si>
    <t>Канапе с мини моцареллой</t>
  </si>
  <si>
    <t>Канапе с салями</t>
  </si>
  <si>
    <t>Канапе с селедкой</t>
  </si>
  <si>
    <t>Канапе с семгой и сл соусом</t>
  </si>
  <si>
    <t>Канапе с сыром пармезан(виноград)</t>
  </si>
  <si>
    <t>Канапе с дорблю( с клубникой)</t>
  </si>
  <si>
    <t>Канапе с языком</t>
  </si>
  <si>
    <t>Профитроли с сал из языка</t>
  </si>
  <si>
    <t>Профитроли с сал оливье</t>
  </si>
  <si>
    <t>Детское меню</t>
  </si>
  <si>
    <t>Нагетсы кур</t>
  </si>
  <si>
    <t>соус (сырный, кетчуп,тар-тар</t>
  </si>
  <si>
    <t>Картофель фри с соусом</t>
  </si>
  <si>
    <t>300/100</t>
  </si>
  <si>
    <t>Картофель по-деревенски</t>
  </si>
  <si>
    <t>Сырные шарики с соусом</t>
  </si>
  <si>
    <t>120/50</t>
  </si>
  <si>
    <t>Пицца</t>
  </si>
  <si>
    <t>Пицца Пиноккио (ветчина)</t>
  </si>
  <si>
    <t xml:space="preserve">Пицца Маргаритка </t>
  </si>
  <si>
    <t>Пицца Чоризо (острая)</t>
  </si>
  <si>
    <t>Пицца Сырная</t>
  </si>
  <si>
    <t>Пицца Цезарь</t>
  </si>
  <si>
    <t>Пицца Жульен</t>
  </si>
  <si>
    <t>Пицца бекон, ветчина,кур,гриб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</si>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</sst>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24"/>
      <color theme="7" tint="-0.249977111117893"/>
      <name val="Calibri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u/>
      <sz val="13"/>
      <name val="Calibri"/>
      <family val="2"/>
      <charset val="204"/>
      <scheme val="minor"/>
    </font>
    <font>
      <b/>
      <u/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u/>
      <sz val="16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  <font>
      <b/>
      <u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u/>
      <sz val="16"/>
      <color indexed="8"/>
      <name val="Calibri"/>
      <family val="2"/>
      <charset val="204"/>
    </font>
    <font>
      <b/>
      <u/>
      <sz val="16"/>
      <color rgb="FF000000"/>
      <name val="Calibri"/>
      <family val="2"/>
      <charset val="204"/>
    </font>
    <font>
      <b/>
      <i/>
      <u/>
      <sz val="14"/>
      <color indexed="8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8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DE9D9"/>
        <bgColor rgb="FF000000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20" fontId="5" fillId="0" borderId="5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4" borderId="8" xfId="0" applyNumberFormat="1" applyFont="1" applyFill="1" applyBorder="1" applyAlignment="1" applyProtection="1">
      <alignment horizontal="center" vertical="center" wrapText="1" shrinkToFit="1"/>
    </xf>
    <xf numFmtId="0" fontId="11" fillId="4" borderId="8" xfId="0" applyNumberFormat="1" applyFont="1" applyFill="1" applyBorder="1" applyAlignment="1" applyProtection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1" fillId="0" borderId="8" xfId="0" applyNumberFormat="1" applyFont="1" applyFill="1" applyBorder="1" applyAlignment="1" applyProtection="1">
      <alignment horizontal="center" vertical="center" wrapText="1" shrinkToFit="1"/>
    </xf>
    <xf numFmtId="0" fontId="11" fillId="4" borderId="11" xfId="0" applyNumberFormat="1" applyFont="1" applyFill="1" applyBorder="1" applyAlignment="1" applyProtection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0" fillId="0" borderId="8" xfId="0" applyNumberFormat="1" applyFont="1" applyFill="1" applyBorder="1" applyAlignment="1" applyProtection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 shrinkToFit="1"/>
    </xf>
    <xf numFmtId="0" fontId="14" fillId="0" borderId="8" xfId="0" applyFont="1" applyFill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0" fillId="5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 applyProtection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9" fillId="4" borderId="10" xfId="0" applyNumberFormat="1" applyFont="1" applyFill="1" applyBorder="1" applyAlignment="1" applyProtection="1">
      <alignment horizontal="left" vertical="center" wrapText="1" shrinkToFit="1"/>
    </xf>
    <xf numFmtId="0" fontId="9" fillId="4" borderId="13" xfId="0" applyNumberFormat="1" applyFont="1" applyFill="1" applyBorder="1" applyAlignment="1" applyProtection="1">
      <alignment horizontal="left" vertical="center" wrapText="1" shrinkToFi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/>
    <xf numFmtId="0" fontId="9" fillId="0" borderId="8" xfId="0" applyFont="1" applyFill="1" applyBorder="1"/>
    <xf numFmtId="0" fontId="17" fillId="0" borderId="8" xfId="0" applyFont="1" applyFill="1" applyBorder="1"/>
    <xf numFmtId="0" fontId="20" fillId="0" borderId="7" xfId="0" applyFont="1" applyFill="1" applyBorder="1"/>
    <xf numFmtId="0" fontId="20" fillId="0" borderId="8" xfId="0" applyFont="1" applyFill="1" applyBorder="1"/>
    <xf numFmtId="0" fontId="21" fillId="3" borderId="9" xfId="0" applyFont="1" applyFill="1" applyBorder="1" applyAlignment="1">
      <alignment horizontal="center" vertical="center" wrapText="1"/>
    </xf>
    <xf numFmtId="0" fontId="22" fillId="0" borderId="7" xfId="0" applyFont="1" applyFill="1" applyBorder="1"/>
    <xf numFmtId="0" fontId="16" fillId="0" borderId="8" xfId="0" applyFont="1" applyFill="1" applyBorder="1"/>
    <xf numFmtId="0" fontId="10" fillId="0" borderId="8" xfId="0" applyFont="1" applyFill="1" applyBorder="1"/>
    <xf numFmtId="0" fontId="11" fillId="0" borderId="8" xfId="0" applyFont="1" applyFill="1" applyBorder="1"/>
    <xf numFmtId="0" fontId="23" fillId="0" borderId="9" xfId="0" applyFont="1" applyFill="1" applyBorder="1" applyAlignment="1">
      <alignment wrapText="1"/>
    </xf>
    <xf numFmtId="0" fontId="22" fillId="0" borderId="7" xfId="0" applyFont="1" applyFill="1" applyBorder="1" applyAlignment="1">
      <alignment horizontal="left" vertical="center"/>
    </xf>
    <xf numFmtId="0" fontId="24" fillId="0" borderId="8" xfId="0" applyFont="1" applyFill="1" applyBorder="1"/>
    <xf numFmtId="0" fontId="10" fillId="0" borderId="15" xfId="0" applyFont="1" applyFill="1" applyBorder="1"/>
    <xf numFmtId="0" fontId="23" fillId="0" borderId="16" xfId="0" applyFont="1" applyFill="1" applyBorder="1" applyAlignment="1">
      <alignment wrapText="1"/>
    </xf>
    <xf numFmtId="0" fontId="23" fillId="0" borderId="8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top"/>
    </xf>
    <xf numFmtId="0" fontId="10" fillId="0" borderId="0" xfId="0" applyFont="1" applyFill="1" applyBorder="1"/>
    <xf numFmtId="0" fontId="9" fillId="0" borderId="0" xfId="0" applyFont="1" applyFill="1" applyBorder="1"/>
    <xf numFmtId="0" fontId="23" fillId="0" borderId="0" xfId="0" applyFont="1" applyFill="1" applyBorder="1" applyAlignment="1">
      <alignment horizontal="right" vertical="center" wrapText="1"/>
    </xf>
    <xf numFmtId="0" fontId="8" fillId="3" borderId="18" xfId="0" applyFont="1" applyFill="1" applyBorder="1" applyAlignment="1">
      <alignment horizontal="center" vertical="center" wrapText="1" shrinkToFit="1"/>
    </xf>
    <xf numFmtId="0" fontId="25" fillId="4" borderId="21" xfId="0" applyNumberFormat="1" applyFont="1" applyFill="1" applyBorder="1" applyAlignment="1" applyProtection="1">
      <alignment vertical="top" wrapText="1"/>
    </xf>
    <xf numFmtId="0" fontId="11" fillId="0" borderId="13" xfId="0" applyFont="1" applyFill="1" applyBorder="1" applyAlignment="1">
      <alignment horizontal="center" vertical="center"/>
    </xf>
    <xf numFmtId="0" fontId="9" fillId="0" borderId="7" xfId="0" applyFont="1" applyFill="1" applyBorder="1" applyAlignment="1"/>
    <xf numFmtId="0" fontId="9" fillId="0" borderId="8" xfId="0" applyFont="1" applyFill="1" applyBorder="1" applyAlignment="1"/>
    <xf numFmtId="0" fontId="8" fillId="3" borderId="1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9" fillId="4" borderId="7" xfId="0" applyNumberFormat="1" applyFont="1" applyFill="1" applyBorder="1" applyAlignment="1" applyProtection="1">
      <alignment horizontal="left" vertical="top" wrapText="1" shrinkToFit="1"/>
    </xf>
    <xf numFmtId="0" fontId="9" fillId="4" borderId="8" xfId="0" applyNumberFormat="1" applyFont="1" applyFill="1" applyBorder="1" applyAlignment="1" applyProtection="1">
      <alignment horizontal="left" vertical="top" wrapText="1" shrinkToFit="1"/>
    </xf>
    <xf numFmtId="0" fontId="12" fillId="4" borderId="10" xfId="0" applyNumberFormat="1" applyFont="1" applyFill="1" applyBorder="1" applyAlignment="1" applyProtection="1">
      <alignment horizontal="left" vertical="top" wrapText="1" shrinkToFit="1"/>
    </xf>
    <xf numFmtId="0" fontId="12" fillId="4" borderId="13" xfId="0" applyNumberFormat="1" applyFont="1" applyFill="1" applyBorder="1" applyAlignment="1" applyProtection="1">
      <alignment horizontal="left" vertical="top" wrapText="1" shrinkToFit="1"/>
    </xf>
    <xf numFmtId="0" fontId="12" fillId="4" borderId="10" xfId="0" applyNumberFormat="1" applyFont="1" applyFill="1" applyBorder="1" applyAlignment="1" applyProtection="1">
      <alignment vertical="top" wrapText="1" shrinkToFit="1"/>
    </xf>
    <xf numFmtId="0" fontId="12" fillId="4" borderId="13" xfId="0" applyNumberFormat="1" applyFont="1" applyFill="1" applyBorder="1" applyAlignment="1" applyProtection="1">
      <alignment vertical="top" wrapText="1" shrinkToFi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8" fillId="3" borderId="1" xfId="0" applyFont="1" applyFill="1" applyBorder="1" applyAlignment="1">
      <alignment horizontal="left" vertical="center" shrinkToFit="1"/>
    </xf>
    <xf numFmtId="0" fontId="8" fillId="3" borderId="2" xfId="0" applyFont="1" applyFill="1" applyBorder="1" applyAlignment="1">
      <alignment horizontal="left" vertical="center" shrinkToFit="1"/>
    </xf>
    <xf numFmtId="0" fontId="9" fillId="4" borderId="10" xfId="0" applyNumberFormat="1" applyFont="1" applyFill="1" applyBorder="1" applyAlignment="1" applyProtection="1">
      <alignment horizontal="left" vertical="top" wrapText="1" shrinkToFit="1"/>
    </xf>
    <xf numFmtId="0" fontId="9" fillId="4" borderId="13" xfId="0" applyNumberFormat="1" applyFont="1" applyFill="1" applyBorder="1" applyAlignment="1" applyProtection="1">
      <alignment horizontal="left" vertical="top" wrapText="1" shrinkToFit="1"/>
    </xf>
    <xf numFmtId="0" fontId="9" fillId="4" borderId="7" xfId="0" applyNumberFormat="1" applyFont="1" applyFill="1" applyBorder="1" applyAlignment="1" applyProtection="1">
      <alignment horizontal="left" vertical="center" wrapText="1" shrinkToFit="1"/>
    </xf>
    <xf numFmtId="0" fontId="9" fillId="4" borderId="8" xfId="0" applyNumberFormat="1" applyFont="1" applyFill="1" applyBorder="1" applyAlignment="1" applyProtection="1">
      <alignment horizontal="left" vertical="center" wrapText="1" shrinkToFit="1"/>
    </xf>
    <xf numFmtId="0" fontId="12" fillId="4" borderId="10" xfId="0" applyNumberFormat="1" applyFont="1" applyFill="1" applyBorder="1" applyAlignment="1" applyProtection="1">
      <alignment horizontal="left" vertical="center" wrapText="1" shrinkToFit="1"/>
    </xf>
    <xf numFmtId="0" fontId="12" fillId="4" borderId="13" xfId="0" applyNumberFormat="1" applyFont="1" applyFill="1" applyBorder="1" applyAlignment="1" applyProtection="1">
      <alignment horizontal="left" vertical="center" wrapText="1" shrinkToFit="1"/>
    </xf>
    <xf numFmtId="0" fontId="9" fillId="4" borderId="10" xfId="0" applyNumberFormat="1" applyFont="1" applyFill="1" applyBorder="1" applyAlignment="1" applyProtection="1">
      <alignment horizontal="left" vertical="center" wrapText="1" shrinkToFit="1"/>
    </xf>
    <xf numFmtId="0" fontId="9" fillId="4" borderId="13" xfId="0" applyNumberFormat="1" applyFont="1" applyFill="1" applyBorder="1" applyAlignment="1" applyProtection="1">
      <alignment horizontal="left" vertical="center" wrapText="1" shrinkToFit="1"/>
    </xf>
    <xf numFmtId="0" fontId="12" fillId="4" borderId="11" xfId="0" applyNumberFormat="1" applyFont="1" applyFill="1" applyBorder="1" applyAlignment="1" applyProtection="1">
      <alignment horizontal="left" vertical="top" wrapText="1" shrinkToFit="1"/>
    </xf>
    <xf numFmtId="0" fontId="8" fillId="3" borderId="10" xfId="0" applyFont="1" applyFill="1" applyBorder="1" applyAlignment="1">
      <alignment horizontal="left" vertical="center" wrapText="1" shrinkToFit="1"/>
    </xf>
    <xf numFmtId="0" fontId="8" fillId="3" borderId="11" xfId="0" applyFont="1" applyFill="1" applyBorder="1" applyAlignment="1">
      <alignment horizontal="left" vertical="center" wrapText="1" shrinkToFit="1"/>
    </xf>
    <xf numFmtId="0" fontId="8" fillId="3" borderId="12" xfId="0" applyFont="1" applyFill="1" applyBorder="1" applyAlignment="1">
      <alignment horizontal="left" vertical="center" wrapText="1" shrinkToFit="1"/>
    </xf>
    <xf numFmtId="0" fontId="9" fillId="0" borderId="7" xfId="0" applyNumberFormat="1" applyFont="1" applyFill="1" applyBorder="1" applyAlignment="1" applyProtection="1">
      <alignment horizontal="left" vertical="center" wrapText="1" shrinkToFit="1"/>
    </xf>
    <xf numFmtId="0" fontId="9" fillId="0" borderId="8" xfId="0" applyNumberFormat="1" applyFont="1" applyFill="1" applyBorder="1" applyAlignment="1" applyProtection="1">
      <alignment horizontal="left" vertical="center" wrapText="1" shrinkToFit="1"/>
    </xf>
    <xf numFmtId="0" fontId="12" fillId="0" borderId="10" xfId="0" applyNumberFormat="1" applyFont="1" applyFill="1" applyBorder="1" applyAlignment="1" applyProtection="1">
      <alignment horizontal="left" vertical="center" wrapText="1" shrinkToFit="1"/>
    </xf>
    <xf numFmtId="0" fontId="12" fillId="0" borderId="13" xfId="0" applyNumberFormat="1" applyFont="1" applyFill="1" applyBorder="1" applyAlignment="1" applyProtection="1">
      <alignment horizontal="left" vertical="center" wrapText="1" shrinkToFit="1"/>
    </xf>
    <xf numFmtId="0" fontId="12" fillId="4" borderId="11" xfId="0" applyNumberFormat="1" applyFont="1" applyFill="1" applyBorder="1" applyAlignment="1" applyProtection="1">
      <alignment horizontal="left" vertical="center" wrapText="1" shrinkToFi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0" fillId="0" borderId="8" xfId="0" applyFont="1" applyBorder="1" applyAlignment="1">
      <alignment wrapText="1"/>
    </xf>
    <xf numFmtId="0" fontId="15" fillId="6" borderId="10" xfId="0" applyFont="1" applyFill="1" applyBorder="1" applyAlignment="1">
      <alignment horizontal="left" vertical="center" wrapText="1" shrinkToFit="1"/>
    </xf>
    <xf numFmtId="0" fontId="15" fillId="6" borderId="13" xfId="0" applyFont="1" applyFill="1" applyBorder="1" applyAlignment="1">
      <alignment horizontal="left" vertical="center" wrapText="1" shrinkToFit="1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9" fillId="0" borderId="10" xfId="0" applyFont="1" applyFill="1" applyBorder="1" applyAlignment="1"/>
    <xf numFmtId="0" fontId="9" fillId="0" borderId="13" xfId="0" applyFont="1" applyFill="1" applyBorder="1" applyAlignment="1"/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top"/>
    </xf>
    <xf numFmtId="0" fontId="22" fillId="0" borderId="13" xfId="0" applyFont="1" applyFill="1" applyBorder="1" applyAlignment="1">
      <alignment horizontal="left" vertical="top"/>
    </xf>
    <xf numFmtId="0" fontId="22" fillId="0" borderId="17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9" fillId="7" borderId="11" xfId="0" applyFont="1" applyFill="1" applyBorder="1" applyAlignment="1">
      <alignment horizontal="left" vertical="center"/>
    </xf>
    <xf numFmtId="0" fontId="19" fillId="7" borderId="14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9" fillId="4" borderId="22" xfId="0" applyNumberFormat="1" applyFont="1" applyFill="1" applyBorder="1" applyAlignment="1" applyProtection="1">
      <alignment horizontal="left" vertical="top" wrapText="1"/>
    </xf>
    <xf numFmtId="0" fontId="9" fillId="4" borderId="23" xfId="0" applyNumberFormat="1" applyFont="1" applyFill="1" applyBorder="1" applyAlignment="1" applyProtection="1">
      <alignment horizontal="left" vertical="top" wrapText="1"/>
    </xf>
    <xf numFmtId="0" fontId="9" fillId="4" borderId="19" xfId="0" applyNumberFormat="1" applyFont="1" applyFill="1" applyBorder="1" applyAlignment="1" applyProtection="1">
      <alignment horizontal="left" vertical="top" wrapText="1"/>
    </xf>
    <xf numFmtId="0" fontId="9" fillId="4" borderId="2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2133600</xdr:colOff>
      <xdr:row>1</xdr:row>
      <xdr:rowOff>104775</xdr:rowOff>
    </xdr:from>
    <xdr:to>
      <xdr:col>2</xdr:col>
      <xdr:colOff>733425</xdr:colOff>
      <xdr:row>2</xdr:row>
      <xdr:rowOff>171450</xdr:rowOff>
    </xdr:to>
    <xdr:pic>
      <xdr:nvPicPr>
        <xdr:cNvPr id="2" name="Рисунок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95275"/>
          <a:ext cx="876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226695</xdr:colOff>
      <xdr:row>0</xdr:row>
      <xdr:rowOff>104775</xdr:rowOff>
    </xdr:from>
    <xdr:to>
      <xdr:col>3</xdr:col>
      <xdr:colOff>190500</xdr:colOff>
      <xdr:row>1</xdr:row>
      <xdr:rowOff>171450</xdr:rowOff>
    </xdr:to>
    <xdr:pic>
      <xdr:nvPicPr>
        <xdr:cNvPr id="2" name="Рисунок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5095" y="104775"/>
          <a:ext cx="92583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abSelected="1" workbookViewId="0">
      <selection activeCell="H5" sqref="H5"/>
    </sheetView>
  </sheetViews>
  <sheetFormatPr defaultRowHeight="15" x14ac:dyDescent="0.25"/>
  <cols>
    <col min="2" max="2" width="34.140625" customWidth="1"/>
    <col min="3" max="3" width="11.85546875" customWidth="1"/>
    <col min="4" max="4" width="13.28515625" customWidth="1"/>
    <col min="5" max="5" width="16.140625" customWidth="1"/>
    <col min="6" max="6" width="13" customWidth="1"/>
  </cols>
  <sheetData>
    <row r="1" spans="1:6" x14ac:dyDescent="0.25">
      <c r="A1" t="s">
        <v>0</v>
      </c>
    </row>
    <row r="2" spans="1:6" x14ac:dyDescent="0.25">
      <c r="A2" s="75"/>
      <c r="B2" s="75"/>
      <c r="C2" s="75"/>
      <c r="D2" s="75"/>
      <c r="E2" s="75"/>
      <c r="F2" s="75"/>
    </row>
    <row r="3" spans="1:6" x14ac:dyDescent="0.25">
      <c r="A3" s="75"/>
      <c r="B3" s="75"/>
      <c r="C3" s="75"/>
      <c r="D3" s="75"/>
      <c r="E3" s="75"/>
      <c r="F3" s="75"/>
    </row>
    <row r="4" spans="1:6" ht="32.25" thickBot="1" x14ac:dyDescent="0.3">
      <c r="A4" s="76" t="s">
        <v>1</v>
      </c>
      <c r="B4" s="76"/>
      <c r="C4" s="76"/>
      <c r="D4" s="76"/>
      <c r="E4" s="76"/>
      <c r="F4" s="76"/>
    </row>
    <row r="5" spans="1:6" ht="51.75" x14ac:dyDescent="0.25">
      <c r="A5" s="1" t="s">
        <v>2</v>
      </c>
      <c r="B5" s="2" t="s">
        <v>3</v>
      </c>
      <c r="C5" s="2" t="s">
        <v>4</v>
      </c>
      <c r="D5" s="3" t="s">
        <v>5</v>
      </c>
      <c r="E5" s="3" t="s">
        <v>6</v>
      </c>
      <c r="F5" s="4" t="s">
        <v>7</v>
      </c>
    </row>
    <row r="6" spans="1:6" ht="16.5" thickBot="1" x14ac:dyDescent="0.3">
      <c r="A6" s="5"/>
      <c r="B6" s="6"/>
      <c r="C6" s="7"/>
      <c r="D6" s="8"/>
      <c r="E6" s="8"/>
      <c r="F6" s="9"/>
    </row>
    <row r="7" spans="1:6" ht="19.5" thickBot="1" x14ac:dyDescent="0.3">
      <c r="A7" s="77"/>
      <c r="B7" s="77"/>
      <c r="C7" s="78"/>
      <c r="D7" s="78"/>
      <c r="E7" s="78"/>
      <c r="F7" s="78"/>
    </row>
    <row r="8" spans="1:6" ht="21" x14ac:dyDescent="0.25">
      <c r="A8" s="79" t="s">
        <v>8</v>
      </c>
      <c r="B8" s="80"/>
      <c r="C8" s="10" t="s">
        <v>9</v>
      </c>
      <c r="D8" s="11" t="s">
        <v>10</v>
      </c>
      <c r="E8" s="11" t="s">
        <v>11</v>
      </c>
      <c r="F8" s="12" t="s">
        <v>12</v>
      </c>
    </row>
    <row r="9" spans="1:6" x14ac:dyDescent="0.25">
      <c r="A9" s="64" t="s">
        <v>13</v>
      </c>
      <c r="B9" s="65"/>
      <c r="C9" s="13">
        <v>1000</v>
      </c>
      <c r="D9" s="14">
        <v>2100</v>
      </c>
      <c r="E9" s="13"/>
      <c r="F9" s="15">
        <f>E9*D9</f>
        <v>0</v>
      </c>
    </row>
    <row r="10" spans="1:6" x14ac:dyDescent="0.25">
      <c r="A10" s="64" t="s">
        <v>14</v>
      </c>
      <c r="B10" s="65"/>
      <c r="C10" s="13">
        <v>1000</v>
      </c>
      <c r="D10" s="14">
        <v>2040</v>
      </c>
      <c r="E10" s="13"/>
      <c r="F10" s="15">
        <f t="shared" ref="F10:F11" si="0">E10*D10</f>
        <v>0</v>
      </c>
    </row>
    <row r="11" spans="1:6" x14ac:dyDescent="0.25">
      <c r="A11" s="64" t="s">
        <v>15</v>
      </c>
      <c r="B11" s="65"/>
      <c r="C11" s="13">
        <v>1000</v>
      </c>
      <c r="D11" s="14">
        <v>1740</v>
      </c>
      <c r="E11" s="13"/>
      <c r="F11" s="15">
        <f t="shared" si="0"/>
        <v>0</v>
      </c>
    </row>
    <row r="12" spans="1:6" ht="21" x14ac:dyDescent="0.25">
      <c r="A12" s="66" t="s">
        <v>16</v>
      </c>
      <c r="B12" s="67"/>
      <c r="C12" s="67"/>
      <c r="D12" s="67"/>
      <c r="E12" s="67"/>
      <c r="F12" s="68"/>
    </row>
    <row r="13" spans="1:6" x14ac:dyDescent="0.25">
      <c r="A13" s="69" t="s">
        <v>17</v>
      </c>
      <c r="B13" s="70"/>
      <c r="C13" s="16">
        <v>185</v>
      </c>
      <c r="D13" s="17">
        <v>1210</v>
      </c>
      <c r="E13" s="18"/>
      <c r="F13" s="19">
        <f>D13*E13</f>
        <v>0</v>
      </c>
    </row>
    <row r="14" spans="1:6" x14ac:dyDescent="0.25">
      <c r="A14" s="71" t="s">
        <v>18</v>
      </c>
      <c r="B14" s="72"/>
      <c r="C14" s="16"/>
      <c r="D14" s="17"/>
      <c r="E14" s="18"/>
      <c r="F14" s="19"/>
    </row>
    <row r="15" spans="1:6" x14ac:dyDescent="0.25">
      <c r="A15" s="69" t="s">
        <v>19</v>
      </c>
      <c r="B15" s="70"/>
      <c r="C15" s="16">
        <v>200</v>
      </c>
      <c r="D15" s="17">
        <v>1070</v>
      </c>
      <c r="E15" s="18"/>
      <c r="F15" s="19">
        <f t="shared" ref="F15:F133" si="1">D15*E15</f>
        <v>0</v>
      </c>
    </row>
    <row r="16" spans="1:6" x14ac:dyDescent="0.25">
      <c r="A16" s="73" t="s">
        <v>20</v>
      </c>
      <c r="B16" s="74"/>
      <c r="C16" s="16"/>
      <c r="D16" s="17"/>
      <c r="E16" s="18"/>
      <c r="F16" s="19"/>
    </row>
    <row r="17" spans="1:6" x14ac:dyDescent="0.25">
      <c r="A17" s="69" t="s">
        <v>21</v>
      </c>
      <c r="B17" s="70"/>
      <c r="C17" s="16">
        <v>220</v>
      </c>
      <c r="D17" s="17">
        <v>785</v>
      </c>
      <c r="E17" s="18"/>
      <c r="F17" s="19">
        <f t="shared" si="1"/>
        <v>0</v>
      </c>
    </row>
    <row r="18" spans="1:6" x14ac:dyDescent="0.25">
      <c r="A18" s="71" t="s">
        <v>22</v>
      </c>
      <c r="B18" s="72"/>
      <c r="C18" s="16"/>
      <c r="D18" s="17"/>
      <c r="E18" s="18"/>
      <c r="F18" s="19"/>
    </row>
    <row r="19" spans="1:6" x14ac:dyDescent="0.25">
      <c r="A19" s="81" t="s">
        <v>23</v>
      </c>
      <c r="B19" s="82"/>
      <c r="C19" s="16">
        <v>175</v>
      </c>
      <c r="D19" s="17">
        <v>650</v>
      </c>
      <c r="E19" s="18"/>
      <c r="F19" s="19">
        <f>E19*D19</f>
        <v>0</v>
      </c>
    </row>
    <row r="20" spans="1:6" x14ac:dyDescent="0.25">
      <c r="A20" s="71" t="s">
        <v>24</v>
      </c>
      <c r="B20" s="72"/>
      <c r="C20" s="16"/>
      <c r="D20" s="17"/>
      <c r="E20" s="18"/>
      <c r="F20" s="19"/>
    </row>
    <row r="21" spans="1:6" x14ac:dyDescent="0.25">
      <c r="A21" s="69" t="s">
        <v>25</v>
      </c>
      <c r="B21" s="70"/>
      <c r="C21" s="16">
        <v>200</v>
      </c>
      <c r="D21" s="17">
        <v>480</v>
      </c>
      <c r="E21" s="18"/>
      <c r="F21" s="19">
        <f t="shared" si="1"/>
        <v>0</v>
      </c>
    </row>
    <row r="22" spans="1:6" x14ac:dyDescent="0.25">
      <c r="A22" s="71" t="s">
        <v>26</v>
      </c>
      <c r="B22" s="72"/>
      <c r="C22" s="16"/>
      <c r="D22" s="17"/>
      <c r="E22" s="18"/>
      <c r="F22" s="19"/>
    </row>
    <row r="23" spans="1:6" x14ac:dyDescent="0.25">
      <c r="A23" s="69" t="s">
        <v>27</v>
      </c>
      <c r="B23" s="70"/>
      <c r="C23" s="16">
        <v>180</v>
      </c>
      <c r="D23" s="17">
        <v>760</v>
      </c>
      <c r="E23" s="18"/>
      <c r="F23" s="19">
        <f t="shared" si="1"/>
        <v>0</v>
      </c>
    </row>
    <row r="24" spans="1:6" x14ac:dyDescent="0.25">
      <c r="A24" s="71" t="s">
        <v>28</v>
      </c>
      <c r="B24" s="72"/>
      <c r="C24" s="16"/>
      <c r="D24" s="17"/>
      <c r="E24" s="18"/>
      <c r="F24" s="19"/>
    </row>
    <row r="25" spans="1:6" x14ac:dyDescent="0.25">
      <c r="A25" s="69" t="s">
        <v>29</v>
      </c>
      <c r="B25" s="70"/>
      <c r="C25" s="16">
        <v>180</v>
      </c>
      <c r="D25" s="17">
        <v>1260</v>
      </c>
      <c r="E25" s="18"/>
      <c r="F25" s="19">
        <f t="shared" ref="F25" si="2">D25*E25</f>
        <v>0</v>
      </c>
    </row>
    <row r="26" spans="1:6" x14ac:dyDescent="0.25">
      <c r="A26" s="71" t="s">
        <v>30</v>
      </c>
      <c r="B26" s="72"/>
      <c r="C26" s="16"/>
      <c r="D26" s="17"/>
      <c r="E26" s="18"/>
      <c r="F26" s="19"/>
    </row>
    <row r="27" spans="1:6" x14ac:dyDescent="0.25">
      <c r="A27" s="69" t="s">
        <v>31</v>
      </c>
      <c r="B27" s="70"/>
      <c r="C27" s="16">
        <v>250</v>
      </c>
      <c r="D27" s="17">
        <v>760</v>
      </c>
      <c r="E27" s="18"/>
      <c r="F27" s="19">
        <f t="shared" ref="F27" si="3">D27*E27</f>
        <v>0</v>
      </c>
    </row>
    <row r="28" spans="1:6" x14ac:dyDescent="0.25">
      <c r="A28" s="71" t="s">
        <v>32</v>
      </c>
      <c r="B28" s="72"/>
      <c r="C28" s="16"/>
      <c r="D28" s="17"/>
      <c r="E28" s="18"/>
      <c r="F28" s="19"/>
    </row>
    <row r="29" spans="1:6" x14ac:dyDescent="0.25">
      <c r="A29" s="69" t="s">
        <v>33</v>
      </c>
      <c r="B29" s="70"/>
      <c r="C29" s="16">
        <v>170</v>
      </c>
      <c r="D29" s="17">
        <v>1090</v>
      </c>
      <c r="E29" s="18"/>
      <c r="F29" s="19">
        <f t="shared" si="1"/>
        <v>0</v>
      </c>
    </row>
    <row r="30" spans="1:6" x14ac:dyDescent="0.25">
      <c r="A30" s="71" t="s">
        <v>34</v>
      </c>
      <c r="B30" s="72"/>
      <c r="C30" s="16"/>
      <c r="D30" s="17"/>
      <c r="E30" s="18"/>
      <c r="F30" s="19"/>
    </row>
    <row r="31" spans="1:6" x14ac:dyDescent="0.25">
      <c r="A31" s="69" t="s">
        <v>35</v>
      </c>
      <c r="B31" s="70"/>
      <c r="C31" s="16">
        <v>240</v>
      </c>
      <c r="D31" s="17">
        <v>1080</v>
      </c>
      <c r="E31" s="18"/>
      <c r="F31" s="19">
        <f t="shared" si="1"/>
        <v>0</v>
      </c>
    </row>
    <row r="32" spans="1:6" x14ac:dyDescent="0.25">
      <c r="A32" s="71" t="s">
        <v>36</v>
      </c>
      <c r="B32" s="72"/>
      <c r="C32" s="16"/>
      <c r="D32" s="17"/>
      <c r="E32" s="18"/>
      <c r="F32" s="19"/>
    </row>
    <row r="33" spans="1:6" x14ac:dyDescent="0.25">
      <c r="A33" s="69" t="s">
        <v>37</v>
      </c>
      <c r="B33" s="70"/>
      <c r="C33" s="16">
        <v>170</v>
      </c>
      <c r="D33" s="17">
        <v>950</v>
      </c>
      <c r="E33" s="18"/>
      <c r="F33" s="19">
        <f t="shared" si="1"/>
        <v>0</v>
      </c>
    </row>
    <row r="34" spans="1:6" x14ac:dyDescent="0.25">
      <c r="A34" s="71" t="s">
        <v>38</v>
      </c>
      <c r="B34" s="72"/>
      <c r="C34" s="16"/>
      <c r="D34" s="17"/>
      <c r="E34" s="18"/>
      <c r="F34" s="19"/>
    </row>
    <row r="35" spans="1:6" x14ac:dyDescent="0.25">
      <c r="A35" s="69" t="s">
        <v>39</v>
      </c>
      <c r="B35" s="70"/>
      <c r="C35" s="16">
        <v>240</v>
      </c>
      <c r="D35" s="17">
        <v>760</v>
      </c>
      <c r="E35" s="20"/>
      <c r="F35" s="19">
        <f t="shared" si="1"/>
        <v>0</v>
      </c>
    </row>
    <row r="36" spans="1:6" x14ac:dyDescent="0.25">
      <c r="A36" s="71" t="s">
        <v>40</v>
      </c>
      <c r="B36" s="72"/>
      <c r="C36" s="16"/>
      <c r="D36" s="17"/>
      <c r="E36" s="20"/>
      <c r="F36" s="19"/>
    </row>
    <row r="37" spans="1:6" x14ac:dyDescent="0.25">
      <c r="A37" s="69" t="s">
        <v>41</v>
      </c>
      <c r="B37" s="70"/>
      <c r="C37" s="16">
        <v>150</v>
      </c>
      <c r="D37" s="17">
        <v>350</v>
      </c>
      <c r="E37" s="20"/>
      <c r="F37" s="19">
        <f t="shared" si="1"/>
        <v>0</v>
      </c>
    </row>
    <row r="38" spans="1:6" x14ac:dyDescent="0.25">
      <c r="A38" s="71" t="s">
        <v>42</v>
      </c>
      <c r="B38" s="72"/>
      <c r="C38" s="16"/>
      <c r="D38" s="17"/>
      <c r="E38" s="20"/>
      <c r="F38" s="19"/>
    </row>
    <row r="39" spans="1:6" x14ac:dyDescent="0.25">
      <c r="A39" s="69" t="s">
        <v>43</v>
      </c>
      <c r="B39" s="70"/>
      <c r="C39" s="16">
        <v>270</v>
      </c>
      <c r="D39" s="21">
        <v>610</v>
      </c>
      <c r="E39" s="18"/>
      <c r="F39" s="19">
        <f t="shared" si="1"/>
        <v>0</v>
      </c>
    </row>
    <row r="40" spans="1:6" x14ac:dyDescent="0.25">
      <c r="A40" s="71" t="s">
        <v>44</v>
      </c>
      <c r="B40" s="72"/>
      <c r="C40" s="16"/>
      <c r="D40" s="17"/>
      <c r="E40" s="18"/>
      <c r="F40" s="19"/>
    </row>
    <row r="41" spans="1:6" x14ac:dyDescent="0.25">
      <c r="A41" s="87" t="s">
        <v>45</v>
      </c>
      <c r="B41" s="88"/>
      <c r="C41" s="16">
        <v>220</v>
      </c>
      <c r="D41" s="17">
        <v>1265</v>
      </c>
      <c r="E41" s="18"/>
      <c r="F41" s="19">
        <f t="shared" si="1"/>
        <v>0</v>
      </c>
    </row>
    <row r="42" spans="1:6" x14ac:dyDescent="0.25">
      <c r="A42" s="85" t="s">
        <v>46</v>
      </c>
      <c r="B42" s="86"/>
      <c r="C42" s="16"/>
      <c r="D42" s="17"/>
      <c r="E42" s="18"/>
      <c r="F42" s="19"/>
    </row>
    <row r="43" spans="1:6" x14ac:dyDescent="0.25">
      <c r="A43" s="69" t="s">
        <v>47</v>
      </c>
      <c r="B43" s="70"/>
      <c r="C43" s="16">
        <v>175</v>
      </c>
      <c r="D43" s="17">
        <v>630</v>
      </c>
      <c r="E43" s="18"/>
      <c r="F43" s="19">
        <f t="shared" si="1"/>
        <v>0</v>
      </c>
    </row>
    <row r="44" spans="1:6" x14ac:dyDescent="0.25">
      <c r="A44" s="71" t="s">
        <v>48</v>
      </c>
      <c r="B44" s="89"/>
      <c r="C44" s="16"/>
      <c r="D44" s="22"/>
      <c r="E44" s="18"/>
      <c r="F44" s="23"/>
    </row>
    <row r="45" spans="1:6" ht="21" x14ac:dyDescent="0.25">
      <c r="A45" s="90" t="s">
        <v>49</v>
      </c>
      <c r="B45" s="91"/>
      <c r="C45" s="91"/>
      <c r="D45" s="91"/>
      <c r="E45" s="91"/>
      <c r="F45" s="92"/>
    </row>
    <row r="46" spans="1:6" x14ac:dyDescent="0.25">
      <c r="A46" s="69" t="s">
        <v>50</v>
      </c>
      <c r="B46" s="70"/>
      <c r="C46" s="16" t="s">
        <v>51</v>
      </c>
      <c r="D46" s="24">
        <v>520</v>
      </c>
      <c r="E46" s="18"/>
      <c r="F46" s="19">
        <f t="shared" si="1"/>
        <v>0</v>
      </c>
    </row>
    <row r="47" spans="1:6" x14ac:dyDescent="0.25">
      <c r="A47" s="71" t="s">
        <v>52</v>
      </c>
      <c r="B47" s="72"/>
      <c r="C47" s="16"/>
      <c r="D47" s="24"/>
      <c r="E47" s="18"/>
      <c r="F47" s="19"/>
    </row>
    <row r="48" spans="1:6" x14ac:dyDescent="0.25">
      <c r="A48" s="83" t="s">
        <v>53</v>
      </c>
      <c r="B48" s="84"/>
      <c r="C48" s="16" t="s">
        <v>54</v>
      </c>
      <c r="D48" s="24">
        <v>1750</v>
      </c>
      <c r="E48" s="18"/>
      <c r="F48" s="19">
        <f t="shared" si="1"/>
        <v>0</v>
      </c>
    </row>
    <row r="49" spans="1:6" x14ac:dyDescent="0.25">
      <c r="A49" s="85" t="s">
        <v>55</v>
      </c>
      <c r="B49" s="86"/>
      <c r="C49" s="16"/>
      <c r="D49" s="24"/>
      <c r="E49" s="18"/>
      <c r="F49" s="19"/>
    </row>
    <row r="50" spans="1:6" x14ac:dyDescent="0.25">
      <c r="A50" s="83" t="s">
        <v>56</v>
      </c>
      <c r="B50" s="84"/>
      <c r="C50" s="16" t="s">
        <v>57</v>
      </c>
      <c r="D50" s="24">
        <v>750</v>
      </c>
      <c r="E50" s="18"/>
      <c r="F50" s="19">
        <f t="shared" si="1"/>
        <v>0</v>
      </c>
    </row>
    <row r="51" spans="1:6" x14ac:dyDescent="0.25">
      <c r="A51" s="85" t="s">
        <v>58</v>
      </c>
      <c r="B51" s="86"/>
      <c r="C51" s="16"/>
      <c r="D51" s="24"/>
      <c r="E51" s="18"/>
      <c r="F51" s="19"/>
    </row>
    <row r="52" spans="1:6" x14ac:dyDescent="0.25">
      <c r="A52" s="83" t="s">
        <v>59</v>
      </c>
      <c r="B52" s="84"/>
      <c r="C52" s="16" t="s">
        <v>60</v>
      </c>
      <c r="D52" s="24">
        <v>690</v>
      </c>
      <c r="E52" s="18"/>
      <c r="F52" s="19">
        <f t="shared" si="1"/>
        <v>0</v>
      </c>
    </row>
    <row r="53" spans="1:6" x14ac:dyDescent="0.25">
      <c r="A53" s="85" t="s">
        <v>61</v>
      </c>
      <c r="B53" s="86"/>
      <c r="C53" s="16"/>
      <c r="D53" s="24"/>
      <c r="E53" s="18"/>
      <c r="F53" s="19"/>
    </row>
    <row r="54" spans="1:6" x14ac:dyDescent="0.25">
      <c r="A54" s="83" t="s">
        <v>62</v>
      </c>
      <c r="B54" s="84"/>
      <c r="C54" s="16">
        <v>100</v>
      </c>
      <c r="D54" s="24">
        <v>980</v>
      </c>
      <c r="E54" s="18"/>
      <c r="F54" s="19">
        <f t="shared" si="1"/>
        <v>0</v>
      </c>
    </row>
    <row r="55" spans="1:6" x14ac:dyDescent="0.25">
      <c r="A55" s="85" t="s">
        <v>63</v>
      </c>
      <c r="B55" s="86"/>
      <c r="C55" s="16"/>
      <c r="D55" s="24"/>
      <c r="E55" s="18"/>
      <c r="F55" s="19"/>
    </row>
    <row r="56" spans="1:6" x14ac:dyDescent="0.25">
      <c r="A56" s="83" t="s">
        <v>64</v>
      </c>
      <c r="B56" s="84"/>
      <c r="C56" s="16" t="s">
        <v>65</v>
      </c>
      <c r="D56" s="24">
        <v>1650</v>
      </c>
      <c r="E56" s="18"/>
      <c r="F56" s="19">
        <f t="shared" si="1"/>
        <v>0</v>
      </c>
    </row>
    <row r="57" spans="1:6" x14ac:dyDescent="0.25">
      <c r="A57" s="85" t="s">
        <v>66</v>
      </c>
      <c r="B57" s="86"/>
      <c r="C57" s="16"/>
      <c r="D57" s="24"/>
      <c r="E57" s="18"/>
      <c r="F57" s="19"/>
    </row>
    <row r="58" spans="1:6" x14ac:dyDescent="0.25">
      <c r="A58" s="83" t="s">
        <v>67</v>
      </c>
      <c r="B58" s="84"/>
      <c r="C58" s="16">
        <v>100</v>
      </c>
      <c r="D58" s="24">
        <v>510</v>
      </c>
      <c r="E58" s="20"/>
      <c r="F58" s="19">
        <f t="shared" si="1"/>
        <v>0</v>
      </c>
    </row>
    <row r="59" spans="1:6" x14ac:dyDescent="0.25">
      <c r="A59" s="83" t="s">
        <v>68</v>
      </c>
      <c r="B59" s="84"/>
      <c r="C59" s="16">
        <v>280</v>
      </c>
      <c r="D59" s="24">
        <v>850</v>
      </c>
      <c r="E59" s="18"/>
      <c r="F59" s="19">
        <f t="shared" si="1"/>
        <v>0</v>
      </c>
    </row>
    <row r="60" spans="1:6" x14ac:dyDescent="0.25">
      <c r="A60" s="85" t="s">
        <v>69</v>
      </c>
      <c r="B60" s="86"/>
      <c r="C60" s="16"/>
      <c r="D60" s="24"/>
      <c r="E60" s="18"/>
      <c r="F60" s="19"/>
    </row>
    <row r="61" spans="1:6" x14ac:dyDescent="0.25">
      <c r="A61" s="93" t="s">
        <v>70</v>
      </c>
      <c r="B61" s="94"/>
      <c r="C61" s="25" t="s">
        <v>71</v>
      </c>
      <c r="D61" s="26">
        <v>480</v>
      </c>
      <c r="E61" s="27"/>
      <c r="F61" s="28">
        <f t="shared" si="1"/>
        <v>0</v>
      </c>
    </row>
    <row r="62" spans="1:6" x14ac:dyDescent="0.25">
      <c r="A62" s="95" t="s">
        <v>72</v>
      </c>
      <c r="B62" s="96"/>
      <c r="C62" s="25"/>
      <c r="D62" s="26"/>
      <c r="E62" s="27"/>
      <c r="F62" s="28"/>
    </row>
    <row r="63" spans="1:6" x14ac:dyDescent="0.25">
      <c r="A63" s="83" t="s">
        <v>73</v>
      </c>
      <c r="B63" s="84"/>
      <c r="C63" s="16" t="s">
        <v>74</v>
      </c>
      <c r="D63" s="24">
        <v>500</v>
      </c>
      <c r="E63" s="18"/>
      <c r="F63" s="19">
        <f t="shared" si="1"/>
        <v>0</v>
      </c>
    </row>
    <row r="64" spans="1:6" x14ac:dyDescent="0.25">
      <c r="A64" s="85" t="s">
        <v>75</v>
      </c>
      <c r="B64" s="86"/>
      <c r="C64" s="16"/>
      <c r="D64" s="24"/>
      <c r="E64" s="18"/>
      <c r="F64" s="19"/>
    </row>
    <row r="65" spans="1:6" x14ac:dyDescent="0.25">
      <c r="A65" s="83" t="s">
        <v>76</v>
      </c>
      <c r="B65" s="84"/>
      <c r="C65" s="16" t="s">
        <v>77</v>
      </c>
      <c r="D65" s="24">
        <v>610</v>
      </c>
      <c r="E65" s="18"/>
      <c r="F65" s="19">
        <f t="shared" si="1"/>
        <v>0</v>
      </c>
    </row>
    <row r="66" spans="1:6" x14ac:dyDescent="0.25">
      <c r="A66" s="85" t="s">
        <v>78</v>
      </c>
      <c r="B66" s="86"/>
      <c r="C66" s="16"/>
      <c r="D66" s="24"/>
      <c r="E66" s="18"/>
      <c r="F66" s="19"/>
    </row>
    <row r="67" spans="1:6" x14ac:dyDescent="0.25">
      <c r="A67" s="83" t="s">
        <v>79</v>
      </c>
      <c r="B67" s="84"/>
      <c r="C67" s="16" t="s">
        <v>80</v>
      </c>
      <c r="D67" s="24">
        <v>720</v>
      </c>
      <c r="E67" s="18"/>
      <c r="F67" s="19">
        <f t="shared" ref="F67" si="4">D67*E67</f>
        <v>0</v>
      </c>
    </row>
    <row r="68" spans="1:6" x14ac:dyDescent="0.25">
      <c r="A68" s="85" t="s">
        <v>81</v>
      </c>
      <c r="B68" s="86"/>
      <c r="C68" s="16"/>
      <c r="D68" s="24"/>
      <c r="E68" s="18"/>
      <c r="F68" s="19"/>
    </row>
    <row r="69" spans="1:6" x14ac:dyDescent="0.25">
      <c r="A69" s="83" t="s">
        <v>82</v>
      </c>
      <c r="B69" s="84"/>
      <c r="C69" s="16" t="s">
        <v>83</v>
      </c>
      <c r="D69" s="24">
        <v>1500</v>
      </c>
      <c r="E69" s="18"/>
      <c r="F69" s="19">
        <f t="shared" ref="F69" si="5">D69*E69</f>
        <v>0</v>
      </c>
    </row>
    <row r="70" spans="1:6" x14ac:dyDescent="0.25">
      <c r="A70" s="85" t="s">
        <v>84</v>
      </c>
      <c r="B70" s="86"/>
      <c r="C70" s="16"/>
      <c r="D70" s="24"/>
      <c r="E70" s="18"/>
      <c r="F70" s="19"/>
    </row>
    <row r="71" spans="1:6" x14ac:dyDescent="0.25">
      <c r="A71" s="83" t="s">
        <v>85</v>
      </c>
      <c r="B71" s="84"/>
      <c r="C71" s="16">
        <v>120</v>
      </c>
      <c r="D71" s="24">
        <v>1150</v>
      </c>
      <c r="E71" s="18"/>
      <c r="F71" s="19">
        <f t="shared" ref="F71" si="6">D71*E71</f>
        <v>0</v>
      </c>
    </row>
    <row r="72" spans="1:6" x14ac:dyDescent="0.25">
      <c r="A72" s="83" t="s">
        <v>86</v>
      </c>
      <c r="B72" s="84"/>
      <c r="C72" s="16">
        <v>100</v>
      </c>
      <c r="D72" s="24">
        <v>410</v>
      </c>
      <c r="E72" s="18"/>
      <c r="F72" s="19">
        <f t="shared" si="1"/>
        <v>0</v>
      </c>
    </row>
    <row r="73" spans="1:6" x14ac:dyDescent="0.25">
      <c r="A73" s="85" t="s">
        <v>87</v>
      </c>
      <c r="B73" s="86"/>
      <c r="C73" s="16"/>
      <c r="D73" s="24"/>
      <c r="E73" s="18"/>
      <c r="F73" s="19"/>
    </row>
    <row r="74" spans="1:6" x14ac:dyDescent="0.25">
      <c r="A74" s="83" t="s">
        <v>88</v>
      </c>
      <c r="B74" s="84"/>
      <c r="C74" s="16" t="s">
        <v>89</v>
      </c>
      <c r="D74" s="24">
        <v>950</v>
      </c>
      <c r="E74" s="18"/>
      <c r="F74" s="19">
        <f t="shared" si="1"/>
        <v>0</v>
      </c>
    </row>
    <row r="75" spans="1:6" x14ac:dyDescent="0.25">
      <c r="A75" s="85" t="s">
        <v>90</v>
      </c>
      <c r="B75" s="86"/>
      <c r="C75" s="16"/>
      <c r="D75" s="24"/>
      <c r="E75" s="18"/>
      <c r="F75" s="19"/>
    </row>
    <row r="76" spans="1:6" x14ac:dyDescent="0.25">
      <c r="A76" s="93" t="s">
        <v>91</v>
      </c>
      <c r="B76" s="94"/>
      <c r="C76" s="25">
        <v>100</v>
      </c>
      <c r="D76" s="26">
        <v>330</v>
      </c>
      <c r="E76" s="27"/>
      <c r="F76" s="28">
        <f t="shared" si="1"/>
        <v>0</v>
      </c>
    </row>
    <row r="77" spans="1:6" x14ac:dyDescent="0.25">
      <c r="A77" s="93" t="s">
        <v>92</v>
      </c>
      <c r="B77" s="94"/>
      <c r="C77" s="25">
        <v>100</v>
      </c>
      <c r="D77" s="26">
        <v>330</v>
      </c>
      <c r="E77" s="27"/>
      <c r="F77" s="28">
        <f t="shared" si="1"/>
        <v>0</v>
      </c>
    </row>
    <row r="78" spans="1:6" x14ac:dyDescent="0.25">
      <c r="A78" s="93" t="s">
        <v>93</v>
      </c>
      <c r="B78" s="94"/>
      <c r="C78" s="25">
        <v>50</v>
      </c>
      <c r="D78" s="26">
        <v>150</v>
      </c>
      <c r="E78" s="29"/>
      <c r="F78" s="28">
        <f t="shared" si="1"/>
        <v>0</v>
      </c>
    </row>
    <row r="79" spans="1:6" x14ac:dyDescent="0.25">
      <c r="A79" s="93" t="s">
        <v>94</v>
      </c>
      <c r="B79" s="94"/>
      <c r="C79" s="25">
        <v>250</v>
      </c>
      <c r="D79" s="26">
        <v>550</v>
      </c>
      <c r="E79" s="27"/>
      <c r="F79" s="28">
        <f t="shared" si="1"/>
        <v>0</v>
      </c>
    </row>
    <row r="80" spans="1:6" x14ac:dyDescent="0.25">
      <c r="A80" s="95" t="s">
        <v>95</v>
      </c>
      <c r="B80" s="96"/>
      <c r="C80" s="25"/>
      <c r="D80" s="26"/>
      <c r="E80" s="27"/>
      <c r="F80" s="28"/>
    </row>
    <row r="81" spans="1:6" x14ac:dyDescent="0.25">
      <c r="A81" s="83" t="s">
        <v>96</v>
      </c>
      <c r="B81" s="84"/>
      <c r="C81" s="16">
        <v>250</v>
      </c>
      <c r="D81" s="24">
        <v>760</v>
      </c>
      <c r="E81" s="18"/>
      <c r="F81" s="19">
        <f t="shared" si="1"/>
        <v>0</v>
      </c>
    </row>
    <row r="82" spans="1:6" x14ac:dyDescent="0.25">
      <c r="A82" s="85" t="s">
        <v>97</v>
      </c>
      <c r="B82" s="86"/>
      <c r="C82" s="16"/>
      <c r="D82" s="24"/>
      <c r="E82" s="18"/>
      <c r="F82" s="19"/>
    </row>
    <row r="83" spans="1:6" x14ac:dyDescent="0.25">
      <c r="A83" s="83" t="s">
        <v>98</v>
      </c>
      <c r="B83" s="84"/>
      <c r="C83" s="16">
        <v>130</v>
      </c>
      <c r="D83" s="24">
        <v>1025</v>
      </c>
      <c r="E83" s="18"/>
      <c r="F83" s="19">
        <f t="shared" si="1"/>
        <v>0</v>
      </c>
    </row>
    <row r="84" spans="1:6" x14ac:dyDescent="0.25">
      <c r="A84" s="85" t="s">
        <v>99</v>
      </c>
      <c r="B84" s="97"/>
      <c r="C84" s="16"/>
      <c r="D84" s="30"/>
      <c r="E84" s="18"/>
      <c r="F84" s="23"/>
    </row>
    <row r="85" spans="1:6" ht="21" x14ac:dyDescent="0.25">
      <c r="A85" s="98" t="s">
        <v>100</v>
      </c>
      <c r="B85" s="99"/>
      <c r="C85" s="99"/>
      <c r="D85" s="99"/>
      <c r="E85" s="99"/>
      <c r="F85" s="100"/>
    </row>
    <row r="86" spans="1:6" x14ac:dyDescent="0.25">
      <c r="A86" s="101" t="s">
        <v>101</v>
      </c>
      <c r="B86" s="102"/>
      <c r="C86" s="13" t="s">
        <v>102</v>
      </c>
      <c r="D86" s="14">
        <v>325</v>
      </c>
      <c r="E86" s="13"/>
      <c r="F86" s="19">
        <f t="shared" si="1"/>
        <v>0</v>
      </c>
    </row>
    <row r="87" spans="1:6" x14ac:dyDescent="0.25">
      <c r="A87" s="103" t="s">
        <v>103</v>
      </c>
      <c r="B87" s="104"/>
      <c r="C87" s="13"/>
      <c r="D87" s="14"/>
      <c r="E87" s="13"/>
      <c r="F87" s="19"/>
    </row>
    <row r="88" spans="1:6" x14ac:dyDescent="0.25">
      <c r="A88" s="101" t="s">
        <v>104</v>
      </c>
      <c r="B88" s="102"/>
      <c r="C88" s="13" t="s">
        <v>105</v>
      </c>
      <c r="D88" s="14">
        <v>720</v>
      </c>
      <c r="E88" s="13"/>
      <c r="F88" s="19">
        <f t="shared" si="1"/>
        <v>0</v>
      </c>
    </row>
    <row r="89" spans="1:6" x14ac:dyDescent="0.25">
      <c r="A89" s="106" t="s">
        <v>106</v>
      </c>
      <c r="B89" s="107"/>
      <c r="C89" s="31" t="s">
        <v>107</v>
      </c>
      <c r="D89" s="32">
        <v>305</v>
      </c>
      <c r="E89" s="31"/>
      <c r="F89" s="33">
        <f t="shared" si="1"/>
        <v>0</v>
      </c>
    </row>
    <row r="90" spans="1:6" x14ac:dyDescent="0.25">
      <c r="A90" s="101" t="s">
        <v>108</v>
      </c>
      <c r="B90" s="102"/>
      <c r="C90" s="13" t="s">
        <v>107</v>
      </c>
      <c r="D90" s="14">
        <v>750</v>
      </c>
      <c r="E90" s="13"/>
      <c r="F90" s="19">
        <f t="shared" si="1"/>
        <v>0</v>
      </c>
    </row>
    <row r="91" spans="1:6" x14ac:dyDescent="0.25">
      <c r="A91" s="101" t="s">
        <v>109</v>
      </c>
      <c r="B91" s="102"/>
      <c r="C91" s="13" t="s">
        <v>107</v>
      </c>
      <c r="D91" s="14">
        <v>1300</v>
      </c>
      <c r="E91" s="13"/>
      <c r="F91" s="19">
        <f t="shared" si="1"/>
        <v>0</v>
      </c>
    </row>
    <row r="92" spans="1:6" x14ac:dyDescent="0.25">
      <c r="A92" s="101" t="s">
        <v>110</v>
      </c>
      <c r="B92" s="108"/>
      <c r="C92" s="13">
        <v>90</v>
      </c>
      <c r="D92" s="14">
        <v>305</v>
      </c>
      <c r="E92" s="13"/>
      <c r="F92" s="19">
        <f t="shared" si="1"/>
        <v>0</v>
      </c>
    </row>
    <row r="93" spans="1:6" x14ac:dyDescent="0.25">
      <c r="A93" s="109" t="s">
        <v>111</v>
      </c>
      <c r="B93" s="110"/>
      <c r="C93" s="13"/>
      <c r="D93" s="14"/>
      <c r="E93" s="13"/>
      <c r="F93" s="19"/>
    </row>
    <row r="94" spans="1:6" x14ac:dyDescent="0.25">
      <c r="A94" s="101" t="s">
        <v>112</v>
      </c>
      <c r="B94" s="102"/>
      <c r="C94" s="13">
        <v>90</v>
      </c>
      <c r="D94" s="14">
        <v>305</v>
      </c>
      <c r="E94" s="13"/>
      <c r="F94" s="19">
        <f t="shared" si="1"/>
        <v>0</v>
      </c>
    </row>
    <row r="95" spans="1:6" x14ac:dyDescent="0.25">
      <c r="A95" s="103" t="s">
        <v>113</v>
      </c>
      <c r="B95" s="105"/>
      <c r="C95" s="13"/>
      <c r="D95" s="34"/>
      <c r="E95" s="13"/>
      <c r="F95" s="23"/>
    </row>
    <row r="96" spans="1:6" ht="21" x14ac:dyDescent="0.25">
      <c r="A96" s="90" t="s">
        <v>114</v>
      </c>
      <c r="B96" s="91"/>
      <c r="C96" s="91"/>
      <c r="D96" s="91"/>
      <c r="E96" s="91"/>
      <c r="F96" s="92"/>
    </row>
    <row r="97" spans="1:6" x14ac:dyDescent="0.25">
      <c r="A97" s="83" t="s">
        <v>115</v>
      </c>
      <c r="B97" s="84"/>
      <c r="C97" s="16">
        <v>200</v>
      </c>
      <c r="D97" s="24">
        <v>1270</v>
      </c>
      <c r="E97" s="18"/>
      <c r="F97" s="19">
        <f t="shared" si="1"/>
        <v>0</v>
      </c>
    </row>
    <row r="98" spans="1:6" x14ac:dyDescent="0.25">
      <c r="A98" s="85" t="s">
        <v>116</v>
      </c>
      <c r="B98" s="86"/>
      <c r="C98" s="16"/>
      <c r="D98" s="24"/>
      <c r="E98" s="18"/>
      <c r="F98" s="19"/>
    </row>
    <row r="99" spans="1:6" x14ac:dyDescent="0.25">
      <c r="A99" s="83" t="s">
        <v>117</v>
      </c>
      <c r="B99" s="84"/>
      <c r="C99" s="16">
        <v>290</v>
      </c>
      <c r="D99" s="24">
        <v>1150</v>
      </c>
      <c r="E99" s="18"/>
      <c r="F99" s="19">
        <f t="shared" si="1"/>
        <v>0</v>
      </c>
    </row>
    <row r="100" spans="1:6" x14ac:dyDescent="0.25">
      <c r="A100" s="85" t="s">
        <v>118</v>
      </c>
      <c r="B100" s="86"/>
      <c r="C100" s="16"/>
      <c r="D100" s="24"/>
      <c r="E100" s="18"/>
      <c r="F100" s="19"/>
    </row>
    <row r="101" spans="1:6" x14ac:dyDescent="0.25">
      <c r="A101" s="83" t="s">
        <v>119</v>
      </c>
      <c r="B101" s="84"/>
      <c r="C101" s="16" t="s">
        <v>120</v>
      </c>
      <c r="D101" s="24">
        <v>1375</v>
      </c>
      <c r="E101" s="18"/>
      <c r="F101" s="19">
        <f t="shared" si="1"/>
        <v>0</v>
      </c>
    </row>
    <row r="102" spans="1:6" x14ac:dyDescent="0.25">
      <c r="A102" s="85" t="s">
        <v>121</v>
      </c>
      <c r="B102" s="86"/>
      <c r="C102" s="16"/>
      <c r="D102" s="24"/>
      <c r="E102" s="18"/>
      <c r="F102" s="19"/>
    </row>
    <row r="103" spans="1:6" x14ac:dyDescent="0.25">
      <c r="A103" s="83" t="s">
        <v>122</v>
      </c>
      <c r="B103" s="84"/>
      <c r="C103" s="16">
        <v>155</v>
      </c>
      <c r="D103" s="24">
        <v>1050</v>
      </c>
      <c r="E103" s="18"/>
      <c r="F103" s="19">
        <f t="shared" si="1"/>
        <v>0</v>
      </c>
    </row>
    <row r="104" spans="1:6" x14ac:dyDescent="0.25">
      <c r="A104" s="85" t="s">
        <v>123</v>
      </c>
      <c r="B104" s="86"/>
      <c r="C104" s="16"/>
      <c r="D104" s="24"/>
      <c r="E104" s="18"/>
      <c r="F104" s="19"/>
    </row>
    <row r="105" spans="1:6" x14ac:dyDescent="0.25">
      <c r="A105" s="83" t="s">
        <v>124</v>
      </c>
      <c r="B105" s="84"/>
      <c r="C105" s="16">
        <v>200</v>
      </c>
      <c r="D105" s="24">
        <v>850</v>
      </c>
      <c r="E105" s="18"/>
      <c r="F105" s="19">
        <f t="shared" si="1"/>
        <v>0</v>
      </c>
    </row>
    <row r="106" spans="1:6" x14ac:dyDescent="0.25">
      <c r="A106" s="85" t="s">
        <v>125</v>
      </c>
      <c r="B106" s="86"/>
      <c r="C106" s="16"/>
      <c r="D106" s="24"/>
      <c r="E106" s="18"/>
      <c r="F106" s="19"/>
    </row>
    <row r="107" spans="1:6" x14ac:dyDescent="0.25">
      <c r="A107" s="83" t="s">
        <v>126</v>
      </c>
      <c r="B107" s="84"/>
      <c r="C107" s="16" t="s">
        <v>127</v>
      </c>
      <c r="D107" s="24">
        <v>680</v>
      </c>
      <c r="E107" s="18"/>
      <c r="F107" s="19">
        <f t="shared" si="1"/>
        <v>0</v>
      </c>
    </row>
    <row r="108" spans="1:6" x14ac:dyDescent="0.25">
      <c r="A108" s="85" t="s">
        <v>128</v>
      </c>
      <c r="B108" s="86"/>
      <c r="C108" s="16"/>
      <c r="D108" s="24"/>
      <c r="E108" s="18"/>
      <c r="F108" s="19"/>
    </row>
    <row r="109" spans="1:6" x14ac:dyDescent="0.25">
      <c r="A109" s="111" t="s">
        <v>129</v>
      </c>
      <c r="B109" s="112"/>
      <c r="C109" s="13" t="s">
        <v>120</v>
      </c>
      <c r="D109" s="14">
        <v>1500</v>
      </c>
      <c r="E109" s="35"/>
      <c r="F109" s="15">
        <f t="shared" ref="F109:F111" si="7">E109*D109</f>
        <v>0</v>
      </c>
    </row>
    <row r="110" spans="1:6" x14ac:dyDescent="0.25">
      <c r="A110" s="113" t="s">
        <v>130</v>
      </c>
      <c r="B110" s="114"/>
      <c r="C110" s="13"/>
      <c r="D110" s="14"/>
      <c r="E110" s="35"/>
      <c r="F110" s="15"/>
    </row>
    <row r="111" spans="1:6" x14ac:dyDescent="0.25">
      <c r="A111" s="111" t="s">
        <v>131</v>
      </c>
      <c r="B111" s="115"/>
      <c r="C111" s="13" t="s">
        <v>127</v>
      </c>
      <c r="D111" s="14">
        <v>1750</v>
      </c>
      <c r="E111" s="35"/>
      <c r="F111" s="15">
        <f t="shared" si="7"/>
        <v>0</v>
      </c>
    </row>
    <row r="112" spans="1:6" x14ac:dyDescent="0.25">
      <c r="A112" s="113" t="s">
        <v>132</v>
      </c>
      <c r="B112" s="114"/>
      <c r="C112" s="13"/>
      <c r="D112" s="14"/>
      <c r="E112" s="35"/>
      <c r="F112" s="15"/>
    </row>
    <row r="113" spans="1:6" x14ac:dyDescent="0.25">
      <c r="A113" s="83" t="s">
        <v>133</v>
      </c>
      <c r="B113" s="84"/>
      <c r="C113" s="16" t="s">
        <v>134</v>
      </c>
      <c r="D113" s="24">
        <v>990</v>
      </c>
      <c r="E113" s="18"/>
      <c r="F113" s="19">
        <f t="shared" si="1"/>
        <v>0</v>
      </c>
    </row>
    <row r="114" spans="1:6" x14ac:dyDescent="0.25">
      <c r="A114" s="85" t="s">
        <v>135</v>
      </c>
      <c r="B114" s="86"/>
      <c r="C114" s="16"/>
      <c r="D114" s="24"/>
      <c r="E114" s="18"/>
      <c r="F114" s="19"/>
    </row>
    <row r="115" spans="1:6" ht="21" x14ac:dyDescent="0.25">
      <c r="A115" s="90" t="s">
        <v>136</v>
      </c>
      <c r="B115" s="91"/>
      <c r="C115" s="91"/>
      <c r="D115" s="91"/>
      <c r="E115" s="91"/>
      <c r="F115" s="92"/>
    </row>
    <row r="116" spans="1:6" x14ac:dyDescent="0.25">
      <c r="A116" s="83" t="s">
        <v>137</v>
      </c>
      <c r="B116" s="84"/>
      <c r="C116" s="16" t="s">
        <v>138</v>
      </c>
      <c r="D116" s="24">
        <v>1320</v>
      </c>
      <c r="E116" s="18"/>
      <c r="F116" s="19">
        <f t="shared" si="1"/>
        <v>0</v>
      </c>
    </row>
    <row r="117" spans="1:6" x14ac:dyDescent="0.25">
      <c r="A117" s="85" t="s">
        <v>139</v>
      </c>
      <c r="B117" s="86"/>
      <c r="C117" s="16"/>
      <c r="D117" s="24"/>
      <c r="E117" s="18"/>
      <c r="F117" s="19"/>
    </row>
    <row r="118" spans="1:6" x14ac:dyDescent="0.25">
      <c r="A118" s="83" t="s">
        <v>140</v>
      </c>
      <c r="B118" s="84"/>
      <c r="C118" s="16" t="s">
        <v>141</v>
      </c>
      <c r="D118" s="24">
        <v>1710</v>
      </c>
      <c r="E118" s="18"/>
      <c r="F118" s="19">
        <f t="shared" si="1"/>
        <v>0</v>
      </c>
    </row>
    <row r="119" spans="1:6" x14ac:dyDescent="0.25">
      <c r="A119" s="85" t="s">
        <v>142</v>
      </c>
      <c r="B119" s="86"/>
      <c r="C119" s="16"/>
      <c r="D119" s="24"/>
      <c r="E119" s="18"/>
      <c r="F119" s="19"/>
    </row>
    <row r="120" spans="1:6" x14ac:dyDescent="0.25">
      <c r="A120" s="83" t="s">
        <v>143</v>
      </c>
      <c r="B120" s="84"/>
      <c r="C120" s="16" t="s">
        <v>138</v>
      </c>
      <c r="D120" s="24">
        <v>1320</v>
      </c>
      <c r="E120" s="18"/>
      <c r="F120" s="19">
        <f t="shared" si="1"/>
        <v>0</v>
      </c>
    </row>
    <row r="121" spans="1:6" x14ac:dyDescent="0.25">
      <c r="A121" s="116" t="s">
        <v>139</v>
      </c>
      <c r="B121" s="117"/>
      <c r="C121" s="16"/>
      <c r="D121" s="24"/>
      <c r="E121" s="18"/>
      <c r="F121" s="19"/>
    </row>
    <row r="122" spans="1:6" x14ac:dyDescent="0.25">
      <c r="A122" s="83" t="s">
        <v>144</v>
      </c>
      <c r="B122" s="84"/>
      <c r="C122" s="16" t="s">
        <v>145</v>
      </c>
      <c r="D122" s="24">
        <v>2990</v>
      </c>
      <c r="E122" s="18"/>
      <c r="F122" s="19">
        <f t="shared" si="1"/>
        <v>0</v>
      </c>
    </row>
    <row r="123" spans="1:6" x14ac:dyDescent="0.25">
      <c r="A123" s="83" t="s">
        <v>146</v>
      </c>
      <c r="B123" s="84"/>
      <c r="C123" s="16" t="s">
        <v>147</v>
      </c>
      <c r="D123" s="24">
        <v>1050</v>
      </c>
      <c r="E123" s="18"/>
      <c r="F123" s="19">
        <f t="shared" si="1"/>
        <v>0</v>
      </c>
    </row>
    <row r="124" spans="1:6" x14ac:dyDescent="0.25">
      <c r="A124" s="85" t="s">
        <v>148</v>
      </c>
      <c r="B124" s="86"/>
      <c r="C124" s="36"/>
      <c r="D124" s="24"/>
      <c r="E124" s="37"/>
      <c r="F124" s="18"/>
    </row>
    <row r="125" spans="1:6" ht="21" x14ac:dyDescent="0.25">
      <c r="A125" s="90" t="s">
        <v>149</v>
      </c>
      <c r="B125" s="91"/>
      <c r="C125" s="91"/>
      <c r="D125" s="91"/>
      <c r="E125" s="91"/>
      <c r="F125" s="92"/>
    </row>
    <row r="126" spans="1:6" x14ac:dyDescent="0.25">
      <c r="A126" s="93" t="s">
        <v>150</v>
      </c>
      <c r="B126" s="94"/>
      <c r="C126" s="18">
        <v>250</v>
      </c>
      <c r="D126" s="24">
        <v>900</v>
      </c>
      <c r="E126" s="18"/>
      <c r="F126" s="19">
        <f t="shared" si="1"/>
        <v>0</v>
      </c>
    </row>
    <row r="127" spans="1:6" x14ac:dyDescent="0.25">
      <c r="A127" s="93" t="s">
        <v>151</v>
      </c>
      <c r="B127" s="94"/>
      <c r="C127" s="18" t="s">
        <v>152</v>
      </c>
      <c r="D127" s="24">
        <v>55</v>
      </c>
      <c r="E127" s="18"/>
      <c r="F127" s="19">
        <f t="shared" si="1"/>
        <v>0</v>
      </c>
    </row>
    <row r="128" spans="1:6" x14ac:dyDescent="0.25">
      <c r="A128" s="83" t="s">
        <v>153</v>
      </c>
      <c r="B128" s="84"/>
      <c r="C128" s="18">
        <v>100</v>
      </c>
      <c r="D128" s="24">
        <v>255</v>
      </c>
      <c r="E128" s="18"/>
      <c r="F128" s="19">
        <f t="shared" si="1"/>
        <v>0</v>
      </c>
    </row>
    <row r="129" spans="1:6" x14ac:dyDescent="0.25">
      <c r="A129" s="83" t="s">
        <v>154</v>
      </c>
      <c r="B129" s="84"/>
      <c r="C129" s="18">
        <v>50</v>
      </c>
      <c r="D129" s="24">
        <v>99</v>
      </c>
      <c r="E129" s="18"/>
      <c r="F129" s="19">
        <f t="shared" si="1"/>
        <v>0</v>
      </c>
    </row>
    <row r="130" spans="1:6" x14ac:dyDescent="0.25">
      <c r="A130" s="38" t="s">
        <v>155</v>
      </c>
      <c r="B130" s="39"/>
      <c r="C130" s="18">
        <v>150</v>
      </c>
      <c r="D130" s="24">
        <v>580</v>
      </c>
      <c r="E130" s="18"/>
      <c r="F130" s="19">
        <f t="shared" si="1"/>
        <v>0</v>
      </c>
    </row>
    <row r="131" spans="1:6" x14ac:dyDescent="0.25">
      <c r="A131" s="87" t="s">
        <v>156</v>
      </c>
      <c r="B131" s="88"/>
      <c r="C131" s="18">
        <v>125</v>
      </c>
      <c r="D131" s="24">
        <v>460</v>
      </c>
      <c r="E131" s="18"/>
      <c r="F131" s="19">
        <f t="shared" si="1"/>
        <v>0</v>
      </c>
    </row>
    <row r="132" spans="1:6" x14ac:dyDescent="0.25">
      <c r="A132" s="87" t="s">
        <v>157</v>
      </c>
      <c r="B132" s="88"/>
      <c r="C132" s="18">
        <v>350</v>
      </c>
      <c r="D132" s="24">
        <v>950</v>
      </c>
      <c r="E132" s="18"/>
      <c r="F132" s="19">
        <f t="shared" si="1"/>
        <v>0</v>
      </c>
    </row>
    <row r="133" spans="1:6" x14ac:dyDescent="0.25">
      <c r="A133" s="93" t="s">
        <v>158</v>
      </c>
      <c r="B133" s="94"/>
      <c r="C133" s="18">
        <v>200</v>
      </c>
      <c r="D133" s="24">
        <v>1500</v>
      </c>
      <c r="E133" s="18"/>
      <c r="F133" s="19">
        <f t="shared" si="1"/>
        <v>0</v>
      </c>
    </row>
    <row r="134" spans="1:6" ht="21" x14ac:dyDescent="0.25">
      <c r="A134" s="98" t="s">
        <v>159</v>
      </c>
      <c r="B134" s="99"/>
      <c r="C134" s="99"/>
      <c r="D134" s="99"/>
      <c r="E134" s="99"/>
      <c r="F134" s="100"/>
    </row>
    <row r="135" spans="1:6" x14ac:dyDescent="0.25">
      <c r="A135" s="101" t="s">
        <v>160</v>
      </c>
      <c r="B135" s="102"/>
      <c r="C135" s="13">
        <v>200</v>
      </c>
      <c r="D135" s="14">
        <v>385</v>
      </c>
      <c r="E135" s="13"/>
      <c r="F135" s="19">
        <f t="shared" ref="F135:F162" si="8">D135*E135</f>
        <v>0</v>
      </c>
    </row>
    <row r="136" spans="1:6" x14ac:dyDescent="0.25">
      <c r="A136" s="101" t="s">
        <v>161</v>
      </c>
      <c r="B136" s="102"/>
      <c r="C136" s="13">
        <v>200</v>
      </c>
      <c r="D136" s="14">
        <v>245</v>
      </c>
      <c r="E136" s="13"/>
      <c r="F136" s="19">
        <f t="shared" si="8"/>
        <v>0</v>
      </c>
    </row>
    <row r="137" spans="1:6" x14ac:dyDescent="0.25">
      <c r="A137" s="101" t="s">
        <v>162</v>
      </c>
      <c r="B137" s="102"/>
      <c r="C137" s="13">
        <v>150</v>
      </c>
      <c r="D137" s="14">
        <v>250</v>
      </c>
      <c r="E137" s="13"/>
      <c r="F137" s="19">
        <f t="shared" si="8"/>
        <v>0</v>
      </c>
    </row>
    <row r="138" spans="1:6" x14ac:dyDescent="0.25">
      <c r="A138" s="101" t="s">
        <v>163</v>
      </c>
      <c r="B138" s="102"/>
      <c r="C138" s="13">
        <v>150</v>
      </c>
      <c r="D138" s="14">
        <v>250</v>
      </c>
      <c r="E138" s="13"/>
      <c r="F138" s="19">
        <f t="shared" si="8"/>
        <v>0</v>
      </c>
    </row>
    <row r="139" spans="1:6" x14ac:dyDescent="0.25">
      <c r="A139" s="124" t="s">
        <v>164</v>
      </c>
      <c r="B139" s="125"/>
      <c r="C139" s="40">
        <v>140</v>
      </c>
      <c r="D139" s="14">
        <v>330</v>
      </c>
      <c r="E139" s="13"/>
      <c r="F139" s="19">
        <f t="shared" si="8"/>
        <v>0</v>
      </c>
    </row>
    <row r="140" spans="1:6" x14ac:dyDescent="0.25">
      <c r="A140" s="124" t="s">
        <v>165</v>
      </c>
      <c r="B140" s="125"/>
      <c r="C140" s="13">
        <v>150</v>
      </c>
      <c r="D140" s="14">
        <v>305</v>
      </c>
      <c r="E140" s="13"/>
      <c r="F140" s="19">
        <f t="shared" si="8"/>
        <v>0</v>
      </c>
    </row>
    <row r="141" spans="1:6" x14ac:dyDescent="0.25">
      <c r="A141" s="41" t="s">
        <v>166</v>
      </c>
      <c r="B141" s="42"/>
      <c r="C141" s="13">
        <v>150</v>
      </c>
      <c r="D141" s="14">
        <v>250</v>
      </c>
      <c r="E141" s="13"/>
      <c r="F141" s="19">
        <f t="shared" si="8"/>
        <v>0</v>
      </c>
    </row>
    <row r="142" spans="1:6" x14ac:dyDescent="0.25">
      <c r="A142" s="118" t="s">
        <v>167</v>
      </c>
      <c r="B142" s="119"/>
      <c r="C142" s="13">
        <v>150</v>
      </c>
      <c r="D142" s="14">
        <v>650</v>
      </c>
      <c r="E142" s="13"/>
      <c r="F142" s="19">
        <f t="shared" si="8"/>
        <v>0</v>
      </c>
    </row>
    <row r="143" spans="1:6" ht="21" x14ac:dyDescent="0.25">
      <c r="A143" s="66" t="s">
        <v>168</v>
      </c>
      <c r="B143" s="67"/>
      <c r="C143" s="67"/>
      <c r="D143" s="67"/>
      <c r="E143" s="67"/>
      <c r="F143" s="68"/>
    </row>
    <row r="144" spans="1:6" x14ac:dyDescent="0.25">
      <c r="A144" s="126" t="s">
        <v>169</v>
      </c>
      <c r="B144" s="127"/>
      <c r="C144" s="13">
        <v>250</v>
      </c>
      <c r="D144" s="14">
        <v>190</v>
      </c>
      <c r="E144" s="13"/>
      <c r="F144" s="19">
        <f t="shared" si="8"/>
        <v>0</v>
      </c>
    </row>
    <row r="145" spans="1:6" x14ac:dyDescent="0.25">
      <c r="A145" s="41" t="s">
        <v>170</v>
      </c>
      <c r="B145" s="43"/>
      <c r="C145" s="13">
        <v>265</v>
      </c>
      <c r="D145" s="14">
        <v>190</v>
      </c>
      <c r="E145" s="13"/>
      <c r="F145" s="19">
        <f t="shared" si="8"/>
        <v>0</v>
      </c>
    </row>
    <row r="146" spans="1:6" x14ac:dyDescent="0.25">
      <c r="A146" s="41" t="s">
        <v>171</v>
      </c>
      <c r="B146" s="42"/>
      <c r="C146" s="13">
        <v>40</v>
      </c>
      <c r="D146" s="14">
        <v>50</v>
      </c>
      <c r="E146" s="13"/>
      <c r="F146" s="19">
        <f t="shared" si="8"/>
        <v>0</v>
      </c>
    </row>
    <row r="147" spans="1:6" x14ac:dyDescent="0.25">
      <c r="A147" s="41" t="s">
        <v>172</v>
      </c>
      <c r="B147" s="42"/>
      <c r="C147" s="13">
        <v>40</v>
      </c>
      <c r="D147" s="14">
        <v>50</v>
      </c>
      <c r="E147" s="13"/>
      <c r="F147" s="19">
        <f t="shared" si="8"/>
        <v>0</v>
      </c>
    </row>
    <row r="148" spans="1:6" ht="21" x14ac:dyDescent="0.25">
      <c r="A148" s="66" t="s">
        <v>173</v>
      </c>
      <c r="B148" s="67"/>
      <c r="C148" s="67"/>
      <c r="D148" s="67"/>
      <c r="E148" s="67"/>
      <c r="F148" s="68"/>
    </row>
    <row r="149" spans="1:6" x14ac:dyDescent="0.25">
      <c r="A149" s="118" t="s">
        <v>174</v>
      </c>
      <c r="B149" s="119"/>
      <c r="C149" s="13">
        <v>2000</v>
      </c>
      <c r="D149" s="14">
        <v>2700</v>
      </c>
      <c r="E149" s="13"/>
      <c r="F149" s="28">
        <f t="shared" ref="F149:F150" si="9">D149*E149</f>
        <v>0</v>
      </c>
    </row>
    <row r="150" spans="1:6" x14ac:dyDescent="0.25">
      <c r="A150" s="41" t="s">
        <v>175</v>
      </c>
      <c r="B150" s="42"/>
      <c r="C150" s="13">
        <v>1000</v>
      </c>
      <c r="D150" s="14">
        <v>380</v>
      </c>
      <c r="E150" s="13"/>
      <c r="F150" s="19">
        <f t="shared" si="9"/>
        <v>0</v>
      </c>
    </row>
    <row r="151" spans="1:6" ht="21" x14ac:dyDescent="0.25">
      <c r="A151" s="66" t="s">
        <v>176</v>
      </c>
      <c r="B151" s="120"/>
      <c r="C151" s="120"/>
      <c r="D151" s="120"/>
      <c r="E151" s="120"/>
      <c r="F151" s="121"/>
    </row>
    <row r="152" spans="1:6" x14ac:dyDescent="0.25">
      <c r="A152" s="122" t="s">
        <v>177</v>
      </c>
      <c r="B152" s="123"/>
      <c r="C152" s="13" t="s">
        <v>152</v>
      </c>
      <c r="D152" s="14">
        <v>58</v>
      </c>
      <c r="E152" s="13"/>
      <c r="F152" s="19">
        <f>D152*E152</f>
        <v>0</v>
      </c>
    </row>
    <row r="153" spans="1:6" x14ac:dyDescent="0.25">
      <c r="A153" s="122" t="s">
        <v>178</v>
      </c>
      <c r="B153" s="123"/>
      <c r="C153" s="13" t="s">
        <v>179</v>
      </c>
      <c r="D153" s="14">
        <v>210</v>
      </c>
      <c r="E153" s="13"/>
      <c r="F153" s="19">
        <f>D153*E153</f>
        <v>0</v>
      </c>
    </row>
    <row r="154" spans="1:6" x14ac:dyDescent="0.25">
      <c r="A154" s="118" t="s">
        <v>180</v>
      </c>
      <c r="B154" s="119"/>
      <c r="C154" s="13">
        <v>50</v>
      </c>
      <c r="D154" s="14">
        <v>50</v>
      </c>
      <c r="E154" s="13"/>
      <c r="F154" s="19">
        <f t="shared" ref="F154:F156" si="10">D154*E154</f>
        <v>0</v>
      </c>
    </row>
    <row r="155" spans="1:6" x14ac:dyDescent="0.25">
      <c r="A155" s="118" t="s">
        <v>181</v>
      </c>
      <c r="B155" s="119"/>
      <c r="C155" s="13">
        <v>1000</v>
      </c>
      <c r="D155" s="14">
        <v>180</v>
      </c>
      <c r="E155" s="13"/>
      <c r="F155" s="19">
        <f t="shared" si="10"/>
        <v>0</v>
      </c>
    </row>
    <row r="156" spans="1:6" x14ac:dyDescent="0.25">
      <c r="A156" s="131" t="s">
        <v>182</v>
      </c>
      <c r="B156" s="132"/>
      <c r="C156" s="13">
        <v>65</v>
      </c>
      <c r="D156" s="14">
        <v>70</v>
      </c>
      <c r="E156" s="13"/>
      <c r="F156" s="19">
        <f t="shared" si="10"/>
        <v>0</v>
      </c>
    </row>
    <row r="157" spans="1:6" ht="21" x14ac:dyDescent="0.25">
      <c r="A157" s="133"/>
      <c r="B157" s="134"/>
      <c r="C157" s="134"/>
      <c r="D157" s="134"/>
      <c r="E157" s="134"/>
      <c r="F157" s="135"/>
    </row>
    <row r="158" spans="1:6" ht="18.75" x14ac:dyDescent="0.3">
      <c r="A158" s="44" t="s">
        <v>183</v>
      </c>
      <c r="B158" s="45"/>
      <c r="C158" s="13"/>
      <c r="D158" s="14"/>
      <c r="E158" s="13"/>
      <c r="F158" s="19">
        <f t="shared" si="8"/>
        <v>0</v>
      </c>
    </row>
    <row r="159" spans="1:6" x14ac:dyDescent="0.25">
      <c r="A159" s="41"/>
      <c r="B159" s="42"/>
      <c r="C159" s="13"/>
      <c r="D159" s="14"/>
      <c r="E159" s="13"/>
      <c r="F159" s="19"/>
    </row>
    <row r="160" spans="1:6" x14ac:dyDescent="0.25">
      <c r="A160" s="41"/>
      <c r="B160" s="42"/>
      <c r="C160" s="13"/>
      <c r="D160" s="14"/>
      <c r="E160" s="13"/>
      <c r="F160" s="19"/>
    </row>
    <row r="161" spans="1:6" x14ac:dyDescent="0.25">
      <c r="A161" s="41"/>
      <c r="B161" s="42"/>
      <c r="C161" s="13"/>
      <c r="D161" s="14"/>
      <c r="E161" s="13"/>
      <c r="F161" s="19"/>
    </row>
    <row r="162" spans="1:6" x14ac:dyDescent="0.25">
      <c r="A162" s="41"/>
      <c r="B162" s="42"/>
      <c r="C162" s="13"/>
      <c r="D162" s="14"/>
      <c r="E162" s="13"/>
      <c r="F162" s="19">
        <f t="shared" si="8"/>
        <v>0</v>
      </c>
    </row>
    <row r="163" spans="1:6" ht="21" x14ac:dyDescent="0.25">
      <c r="A163" s="66" t="s">
        <v>184</v>
      </c>
      <c r="B163" s="67"/>
      <c r="C163" s="67"/>
      <c r="D163" s="67"/>
      <c r="E163" s="136"/>
      <c r="F163" s="46">
        <f>SUM(F9:F162)</f>
        <v>0</v>
      </c>
    </row>
    <row r="164" spans="1:6" ht="18.75" x14ac:dyDescent="0.3">
      <c r="A164" s="47" t="s">
        <v>185</v>
      </c>
      <c r="B164" s="48"/>
      <c r="C164" s="49"/>
      <c r="D164" s="50"/>
      <c r="E164" s="49"/>
      <c r="F164" s="51"/>
    </row>
    <row r="165" spans="1:6" ht="16.5" x14ac:dyDescent="0.3">
      <c r="A165" s="137" t="s">
        <v>186</v>
      </c>
      <c r="B165" s="138"/>
      <c r="C165" s="49"/>
      <c r="D165" s="50"/>
      <c r="E165" s="49"/>
      <c r="F165" s="51"/>
    </row>
    <row r="166" spans="1:6" ht="18.75" x14ac:dyDescent="0.25">
      <c r="A166" s="139" t="s">
        <v>187</v>
      </c>
      <c r="B166" s="140"/>
      <c r="C166" s="49"/>
      <c r="D166" s="48"/>
      <c r="E166" s="49"/>
      <c r="F166" s="51">
        <v>0</v>
      </c>
    </row>
    <row r="167" spans="1:6" ht="21" x14ac:dyDescent="0.35">
      <c r="A167" s="52" t="s">
        <v>188</v>
      </c>
      <c r="B167" s="53"/>
      <c r="C167" s="49"/>
      <c r="D167" s="49"/>
      <c r="E167" s="49"/>
      <c r="F167" s="51">
        <f>F163/100*15</f>
        <v>0</v>
      </c>
    </row>
    <row r="168" spans="1:6" ht="18.75" x14ac:dyDescent="0.25">
      <c r="A168" s="128" t="s">
        <v>189</v>
      </c>
      <c r="B168" s="129"/>
      <c r="C168" s="54"/>
      <c r="D168" s="54"/>
      <c r="E168" s="54"/>
      <c r="F168" s="55">
        <f>SUM(F163:F167)</f>
        <v>0</v>
      </c>
    </row>
    <row r="169" spans="1:6" ht="18.75" x14ac:dyDescent="0.25">
      <c r="A169" s="130" t="s">
        <v>190</v>
      </c>
      <c r="B169" s="129"/>
      <c r="C169" s="49"/>
      <c r="D169" s="49"/>
      <c r="E169" s="49"/>
      <c r="F169" s="56">
        <v>0</v>
      </c>
    </row>
    <row r="170" spans="1:6" ht="18.75" x14ac:dyDescent="0.25">
      <c r="A170" s="130" t="s">
        <v>191</v>
      </c>
      <c r="B170" s="129"/>
      <c r="C170" s="49"/>
      <c r="D170" s="49"/>
      <c r="E170" s="42"/>
      <c r="F170" s="56">
        <f>SUM(F163:F167)-F169</f>
        <v>0</v>
      </c>
    </row>
    <row r="171" spans="1:6" ht="18.75" x14ac:dyDescent="0.25">
      <c r="A171" s="57"/>
      <c r="B171" s="57"/>
      <c r="C171" s="58"/>
      <c r="D171" s="58"/>
      <c r="E171" s="59"/>
      <c r="F171" s="60"/>
    </row>
  </sheetData>
  <mergeCells count="153">
    <mergeCell ref="A168:B168"/>
    <mergeCell ref="A169:B169"/>
    <mergeCell ref="A170:B170"/>
    <mergeCell ref="A155:B155"/>
    <mergeCell ref="A156:B156"/>
    <mergeCell ref="A157:F157"/>
    <mergeCell ref="A163:E163"/>
    <mergeCell ref="A165:B165"/>
    <mergeCell ref="A166:B166"/>
    <mergeCell ref="A148:F148"/>
    <mergeCell ref="A149:B149"/>
    <mergeCell ref="A151:F151"/>
    <mergeCell ref="A152:B152"/>
    <mergeCell ref="A153:B153"/>
    <mergeCell ref="A154:B154"/>
    <mergeCell ref="A138:B138"/>
    <mergeCell ref="A139:B139"/>
    <mergeCell ref="A140:B140"/>
    <mergeCell ref="A142:B142"/>
    <mergeCell ref="A143:F143"/>
    <mergeCell ref="A144:B144"/>
    <mergeCell ref="A132:B132"/>
    <mergeCell ref="A133:B133"/>
    <mergeCell ref="A134:F134"/>
    <mergeCell ref="A135:B135"/>
    <mergeCell ref="A136:B136"/>
    <mergeCell ref="A137:B137"/>
    <mergeCell ref="A125:F125"/>
    <mergeCell ref="A126:B126"/>
    <mergeCell ref="A127:B127"/>
    <mergeCell ref="A128:B128"/>
    <mergeCell ref="A129:B129"/>
    <mergeCell ref="A131:B131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F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F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F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F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F12"/>
    <mergeCell ref="A13:B13"/>
    <mergeCell ref="A14:B14"/>
    <mergeCell ref="A15:B15"/>
    <mergeCell ref="A16:B16"/>
    <mergeCell ref="A2:F3"/>
    <mergeCell ref="A4:F4"/>
    <mergeCell ref="A7:F7"/>
    <mergeCell ref="A8:B8"/>
    <mergeCell ref="A9:B9"/>
    <mergeCell ref="A10:B10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K4" sqref="K4"/>
    </sheetView>
  </sheetViews>
  <sheetFormatPr defaultRowHeight="15" x14ac:dyDescent="0.25"/>
  <cols>
    <col min="2" max="2" width="27.42578125" customWidth="1"/>
    <col min="3" max="3" width="14.42578125" customWidth="1"/>
    <col min="4" max="4" width="14.7109375" customWidth="1"/>
    <col min="5" max="5" width="16.7109375" customWidth="1"/>
    <col min="6" max="6" width="12.85546875" customWidth="1"/>
  </cols>
  <sheetData>
    <row r="1" spans="1:6" x14ac:dyDescent="0.25">
      <c r="A1" s="75"/>
      <c r="B1" s="75"/>
      <c r="C1" s="75"/>
      <c r="D1" s="75"/>
      <c r="E1" s="75"/>
      <c r="F1" s="75"/>
    </row>
    <row r="2" spans="1:6" x14ac:dyDescent="0.25">
      <c r="A2" s="75"/>
      <c r="B2" s="75"/>
      <c r="C2" s="75"/>
      <c r="D2" s="75"/>
      <c r="E2" s="75"/>
      <c r="F2" s="75"/>
    </row>
    <row r="3" spans="1:6" ht="32.25" thickBot="1" x14ac:dyDescent="0.3">
      <c r="A3" s="76" t="s">
        <v>1</v>
      </c>
      <c r="B3" s="76"/>
      <c r="C3" s="76"/>
      <c r="D3" s="76"/>
      <c r="E3" s="76"/>
      <c r="F3" s="76"/>
    </row>
    <row r="4" spans="1:6" ht="51.75" x14ac:dyDescent="0.25">
      <c r="A4" s="1" t="s">
        <v>2</v>
      </c>
      <c r="B4" s="2" t="s">
        <v>3</v>
      </c>
      <c r="C4" s="2" t="s">
        <v>4</v>
      </c>
      <c r="D4" s="3" t="s">
        <v>5</v>
      </c>
      <c r="E4" s="3" t="s">
        <v>6</v>
      </c>
      <c r="F4" s="4" t="s">
        <v>7</v>
      </c>
    </row>
    <row r="5" spans="1:6" ht="16.5" thickBot="1" x14ac:dyDescent="0.3">
      <c r="A5" s="5"/>
      <c r="B5" s="6"/>
      <c r="C5" s="7"/>
      <c r="D5" s="8"/>
      <c r="E5" s="8"/>
      <c r="F5" s="9"/>
    </row>
    <row r="6" spans="1:6" ht="19.5" thickBot="1" x14ac:dyDescent="0.3">
      <c r="A6" s="77"/>
      <c r="B6" s="77"/>
      <c r="C6" s="78"/>
      <c r="D6" s="78"/>
      <c r="E6" s="78"/>
      <c r="F6" s="78"/>
    </row>
    <row r="7" spans="1:6" ht="21" x14ac:dyDescent="0.25">
      <c r="A7" s="79" t="s">
        <v>173</v>
      </c>
      <c r="B7" s="80"/>
      <c r="C7" s="10" t="s">
        <v>9</v>
      </c>
      <c r="D7" s="11" t="s">
        <v>10</v>
      </c>
      <c r="E7" s="11" t="s">
        <v>11</v>
      </c>
      <c r="F7" s="12" t="s">
        <v>12</v>
      </c>
    </row>
    <row r="8" spans="1:6" x14ac:dyDescent="0.25">
      <c r="A8" s="64" t="s">
        <v>192</v>
      </c>
      <c r="B8" s="65"/>
      <c r="C8" s="13">
        <v>140</v>
      </c>
      <c r="D8" s="14">
        <v>300</v>
      </c>
      <c r="E8" s="13">
        <v>0</v>
      </c>
      <c r="F8" s="15">
        <f>E8*D8</f>
        <v>0</v>
      </c>
    </row>
    <row r="9" spans="1:6" x14ac:dyDescent="0.25">
      <c r="A9" s="64" t="s">
        <v>193</v>
      </c>
      <c r="B9" s="65"/>
      <c r="C9" s="13">
        <v>120</v>
      </c>
      <c r="D9" s="14">
        <v>490</v>
      </c>
      <c r="E9" s="13">
        <v>0</v>
      </c>
      <c r="F9" s="15">
        <f t="shared" ref="F9:F10" si="0">E9*D9</f>
        <v>0</v>
      </c>
    </row>
    <row r="10" spans="1:6" x14ac:dyDescent="0.25">
      <c r="A10" s="64" t="s">
        <v>194</v>
      </c>
      <c r="B10" s="65"/>
      <c r="C10" s="13">
        <v>185</v>
      </c>
      <c r="D10" s="14">
        <v>460</v>
      </c>
      <c r="E10" s="13"/>
      <c r="F10" s="15">
        <f t="shared" si="0"/>
        <v>0</v>
      </c>
    </row>
    <row r="11" spans="1:6" x14ac:dyDescent="0.25">
      <c r="A11" s="64" t="s">
        <v>195</v>
      </c>
      <c r="B11" s="65"/>
      <c r="C11" s="13" t="s">
        <v>196</v>
      </c>
      <c r="D11" s="14">
        <v>350</v>
      </c>
      <c r="E11" s="13">
        <v>0</v>
      </c>
      <c r="F11" s="15">
        <f>E11*D11</f>
        <v>0</v>
      </c>
    </row>
    <row r="12" spans="1:6" x14ac:dyDescent="0.25">
      <c r="A12" s="64" t="s">
        <v>197</v>
      </c>
      <c r="B12" s="65"/>
      <c r="C12" s="13" t="s">
        <v>120</v>
      </c>
      <c r="D12" s="14">
        <v>360</v>
      </c>
      <c r="E12" s="13">
        <v>0</v>
      </c>
      <c r="F12" s="15">
        <f t="shared" ref="F12:F14" si="1">E12*D12</f>
        <v>0</v>
      </c>
    </row>
    <row r="13" spans="1:6" x14ac:dyDescent="0.25">
      <c r="A13" s="64" t="s">
        <v>198</v>
      </c>
      <c r="B13" s="65"/>
      <c r="C13" s="13">
        <v>280</v>
      </c>
      <c r="D13" s="14">
        <v>590</v>
      </c>
      <c r="E13" s="13">
        <v>0</v>
      </c>
      <c r="F13" s="15">
        <f t="shared" si="1"/>
        <v>0</v>
      </c>
    </row>
    <row r="14" spans="1:6" x14ac:dyDescent="0.25">
      <c r="A14" s="141" t="s">
        <v>199</v>
      </c>
      <c r="B14" s="142"/>
      <c r="C14" s="13">
        <v>50</v>
      </c>
      <c r="D14" s="14">
        <v>100</v>
      </c>
      <c r="E14" s="13"/>
      <c r="F14" s="15">
        <f t="shared" si="1"/>
        <v>0</v>
      </c>
    </row>
    <row r="15" spans="1:6" ht="15.75" thickBot="1" x14ac:dyDescent="0.3"/>
    <row r="16" spans="1:6" ht="21" x14ac:dyDescent="0.25">
      <c r="A16" s="79" t="s">
        <v>200</v>
      </c>
      <c r="B16" s="80"/>
      <c r="C16" s="10" t="s">
        <v>9</v>
      </c>
      <c r="D16" s="11" t="s">
        <v>10</v>
      </c>
      <c r="E16" s="11" t="s">
        <v>11</v>
      </c>
      <c r="F16" s="12" t="s">
        <v>12</v>
      </c>
    </row>
    <row r="17" spans="1:6" x14ac:dyDescent="0.25">
      <c r="A17" s="64" t="s">
        <v>201</v>
      </c>
      <c r="B17" s="65"/>
      <c r="C17" s="13">
        <v>250</v>
      </c>
      <c r="D17" s="14">
        <v>360</v>
      </c>
      <c r="E17" s="13">
        <v>0</v>
      </c>
      <c r="F17" s="15">
        <f>E17*D17</f>
        <v>0</v>
      </c>
    </row>
    <row r="18" spans="1:6" x14ac:dyDescent="0.25">
      <c r="A18" s="64" t="s">
        <v>202</v>
      </c>
      <c r="B18" s="65"/>
      <c r="C18" s="13">
        <v>40</v>
      </c>
      <c r="D18" s="14">
        <v>150</v>
      </c>
      <c r="E18" s="13">
        <v>0</v>
      </c>
      <c r="F18" s="15">
        <f>E18*D18</f>
        <v>0</v>
      </c>
    </row>
    <row r="19" spans="1:6" x14ac:dyDescent="0.25">
      <c r="A19" s="64" t="s">
        <v>203</v>
      </c>
      <c r="B19" s="65"/>
      <c r="C19" s="13">
        <v>80</v>
      </c>
      <c r="D19" s="14">
        <v>190</v>
      </c>
      <c r="E19" s="13">
        <v>0</v>
      </c>
      <c r="F19" s="15">
        <f t="shared" ref="F19:F20" si="2">E19*D19</f>
        <v>0</v>
      </c>
    </row>
    <row r="20" spans="1:6" x14ac:dyDescent="0.25">
      <c r="A20" s="64" t="s">
        <v>204</v>
      </c>
      <c r="B20" s="65"/>
      <c r="C20" s="13">
        <v>100</v>
      </c>
      <c r="D20" s="14">
        <v>190</v>
      </c>
      <c r="E20" s="13"/>
      <c r="F20" s="15">
        <f t="shared" si="2"/>
        <v>0</v>
      </c>
    </row>
    <row r="21" spans="1:6" x14ac:dyDescent="0.25">
      <c r="A21" s="64" t="s">
        <v>205</v>
      </c>
      <c r="B21" s="65"/>
      <c r="C21" s="13">
        <v>120</v>
      </c>
      <c r="D21" s="14">
        <v>210</v>
      </c>
      <c r="E21" s="13">
        <v>0</v>
      </c>
      <c r="F21" s="15">
        <f>E21*D21</f>
        <v>0</v>
      </c>
    </row>
    <row r="22" spans="1:6" x14ac:dyDescent="0.25">
      <c r="A22" s="64" t="s">
        <v>206</v>
      </c>
      <c r="B22" s="65"/>
      <c r="C22" s="13">
        <v>100</v>
      </c>
      <c r="D22" s="14">
        <v>280</v>
      </c>
      <c r="E22" s="13">
        <v>0</v>
      </c>
      <c r="F22" s="15">
        <f t="shared" ref="F22" si="3">E22*D22</f>
        <v>0</v>
      </c>
    </row>
    <row r="23" spans="1:6" ht="15.75" thickBot="1" x14ac:dyDescent="0.3"/>
    <row r="24" spans="1:6" ht="21" x14ac:dyDescent="0.25">
      <c r="A24" s="79" t="s">
        <v>207</v>
      </c>
      <c r="B24" s="80"/>
      <c r="C24" s="61" t="s">
        <v>9</v>
      </c>
      <c r="D24" s="11" t="s">
        <v>10</v>
      </c>
      <c r="E24" s="11" t="s">
        <v>11</v>
      </c>
      <c r="F24" s="12" t="s">
        <v>12</v>
      </c>
    </row>
    <row r="25" spans="1:6" x14ac:dyDescent="0.25">
      <c r="A25" s="145" t="s">
        <v>208</v>
      </c>
      <c r="B25" s="146"/>
      <c r="C25" s="62" t="s">
        <v>209</v>
      </c>
      <c r="D25" s="63">
        <v>740</v>
      </c>
      <c r="E25" s="13">
        <v>0</v>
      </c>
      <c r="F25" s="15">
        <f>E25*D25</f>
        <v>0</v>
      </c>
    </row>
    <row r="26" spans="1:6" x14ac:dyDescent="0.25">
      <c r="A26" s="143" t="s">
        <v>210</v>
      </c>
      <c r="B26" s="144"/>
      <c r="C26" s="62" t="s">
        <v>209</v>
      </c>
      <c r="D26" s="63">
        <v>620</v>
      </c>
      <c r="E26" s="13">
        <v>0</v>
      </c>
      <c r="F26" s="15">
        <f t="shared" ref="F26:F27" si="4">E26*D26</f>
        <v>0</v>
      </c>
    </row>
    <row r="27" spans="1:6" x14ac:dyDescent="0.25">
      <c r="A27" s="143" t="s">
        <v>211</v>
      </c>
      <c r="B27" s="144"/>
      <c r="C27" s="62" t="s">
        <v>209</v>
      </c>
      <c r="D27" s="63">
        <v>625</v>
      </c>
      <c r="E27" s="13"/>
      <c r="F27" s="15">
        <f t="shared" si="4"/>
        <v>0</v>
      </c>
    </row>
    <row r="28" spans="1:6" x14ac:dyDescent="0.25">
      <c r="A28" s="143" t="s">
        <v>212</v>
      </c>
      <c r="B28" s="144"/>
      <c r="C28" s="62" t="s">
        <v>209</v>
      </c>
      <c r="D28" s="63">
        <v>580</v>
      </c>
      <c r="E28" s="13">
        <v>0</v>
      </c>
      <c r="F28" s="15">
        <f>E28*D28</f>
        <v>0</v>
      </c>
    </row>
    <row r="29" spans="1:6" x14ac:dyDescent="0.25">
      <c r="A29" s="143" t="s">
        <v>213</v>
      </c>
      <c r="B29" s="144"/>
      <c r="C29" s="62" t="s">
        <v>209</v>
      </c>
      <c r="D29" s="63">
        <v>1980</v>
      </c>
      <c r="E29" s="13">
        <v>0</v>
      </c>
      <c r="F29" s="15">
        <f t="shared" ref="F29:F38" si="5">E29*D29</f>
        <v>0</v>
      </c>
    </row>
    <row r="30" spans="1:6" x14ac:dyDescent="0.25">
      <c r="A30" s="143" t="s">
        <v>214</v>
      </c>
      <c r="B30" s="144"/>
      <c r="C30" s="62" t="s">
        <v>209</v>
      </c>
      <c r="D30" s="63">
        <v>1050</v>
      </c>
      <c r="E30" s="13">
        <v>0</v>
      </c>
      <c r="F30" s="15">
        <f t="shared" si="5"/>
        <v>0</v>
      </c>
    </row>
    <row r="31" spans="1:6" x14ac:dyDescent="0.25">
      <c r="A31" s="143" t="s">
        <v>215</v>
      </c>
      <c r="B31" s="144"/>
      <c r="C31" s="62" t="s">
        <v>209</v>
      </c>
      <c r="D31" s="63">
        <v>610</v>
      </c>
      <c r="E31" s="13">
        <v>0</v>
      </c>
      <c r="F31" s="15">
        <f t="shared" si="5"/>
        <v>0</v>
      </c>
    </row>
    <row r="32" spans="1:6" x14ac:dyDescent="0.25">
      <c r="A32" s="143" t="s">
        <v>216</v>
      </c>
      <c r="B32" s="144"/>
      <c r="C32" s="62" t="s">
        <v>209</v>
      </c>
      <c r="D32" s="63">
        <v>550</v>
      </c>
      <c r="E32" s="13">
        <v>0</v>
      </c>
      <c r="F32" s="15">
        <f t="shared" si="5"/>
        <v>0</v>
      </c>
    </row>
    <row r="33" spans="1:6" x14ac:dyDescent="0.25">
      <c r="A33" s="143" t="s">
        <v>217</v>
      </c>
      <c r="B33" s="144"/>
      <c r="C33" s="62" t="s">
        <v>209</v>
      </c>
      <c r="D33" s="63">
        <v>1430</v>
      </c>
      <c r="E33" s="13">
        <v>0</v>
      </c>
      <c r="F33" s="15">
        <f t="shared" si="5"/>
        <v>0</v>
      </c>
    </row>
    <row r="34" spans="1:6" x14ac:dyDescent="0.25">
      <c r="A34" s="143" t="s">
        <v>218</v>
      </c>
      <c r="B34" s="144"/>
      <c r="C34" s="62" t="s">
        <v>209</v>
      </c>
      <c r="D34" s="63">
        <v>940</v>
      </c>
      <c r="E34" s="13">
        <v>0</v>
      </c>
      <c r="F34" s="15">
        <f>E34*D34</f>
        <v>0</v>
      </c>
    </row>
    <row r="35" spans="1:6" x14ac:dyDescent="0.25">
      <c r="A35" s="143" t="s">
        <v>219</v>
      </c>
      <c r="B35" s="144"/>
      <c r="C35" s="62" t="s">
        <v>209</v>
      </c>
      <c r="D35" s="63">
        <v>940</v>
      </c>
      <c r="E35" s="13">
        <v>0</v>
      </c>
      <c r="F35" s="19">
        <f t="shared" ref="F35" si="6">D35*E35</f>
        <v>0</v>
      </c>
    </row>
    <row r="36" spans="1:6" x14ac:dyDescent="0.25">
      <c r="A36" s="143" t="s">
        <v>220</v>
      </c>
      <c r="B36" s="144"/>
      <c r="C36" s="62" t="s">
        <v>209</v>
      </c>
      <c r="D36" s="63">
        <v>810</v>
      </c>
      <c r="E36" s="13">
        <v>0</v>
      </c>
      <c r="F36" s="15">
        <f t="shared" si="5"/>
        <v>0</v>
      </c>
    </row>
    <row r="37" spans="1:6" x14ac:dyDescent="0.25">
      <c r="A37" s="143" t="s">
        <v>221</v>
      </c>
      <c r="B37" s="144"/>
      <c r="C37" s="62" t="s">
        <v>209</v>
      </c>
      <c r="D37" s="63">
        <v>750</v>
      </c>
      <c r="E37" s="13">
        <v>0</v>
      </c>
      <c r="F37" s="15">
        <f t="shared" si="5"/>
        <v>0</v>
      </c>
    </row>
    <row r="38" spans="1:6" x14ac:dyDescent="0.25">
      <c r="A38" s="143" t="s">
        <v>222</v>
      </c>
      <c r="B38" s="144"/>
      <c r="C38" s="62" t="s">
        <v>209</v>
      </c>
      <c r="D38" s="63">
        <v>750</v>
      </c>
      <c r="E38" s="13">
        <v>0</v>
      </c>
      <c r="F38" s="15">
        <f t="shared" si="5"/>
        <v>0</v>
      </c>
    </row>
    <row r="40" spans="1:6" ht="15.75" thickBot="1" x14ac:dyDescent="0.3"/>
    <row r="41" spans="1:6" ht="21" x14ac:dyDescent="0.25">
      <c r="A41" s="79" t="s">
        <v>223</v>
      </c>
      <c r="B41" s="80"/>
      <c r="C41" s="10" t="s">
        <v>9</v>
      </c>
      <c r="D41" s="11" t="s">
        <v>10</v>
      </c>
      <c r="E41" s="11" t="s">
        <v>11</v>
      </c>
      <c r="F41" s="12" t="s">
        <v>12</v>
      </c>
    </row>
    <row r="42" spans="1:6" x14ac:dyDescent="0.25">
      <c r="A42" s="64" t="s">
        <v>224</v>
      </c>
      <c r="B42" s="65"/>
      <c r="C42" s="13">
        <v>220</v>
      </c>
      <c r="D42" s="14">
        <v>570</v>
      </c>
      <c r="E42" s="13">
        <v>0</v>
      </c>
      <c r="F42" s="15">
        <f>E42*D42</f>
        <v>0</v>
      </c>
    </row>
    <row r="43" spans="1:6" x14ac:dyDescent="0.25">
      <c r="A43" s="64" t="s">
        <v>225</v>
      </c>
      <c r="B43" s="65"/>
      <c r="C43" s="13">
        <v>50</v>
      </c>
      <c r="D43" s="14">
        <v>60</v>
      </c>
      <c r="E43" s="13">
        <v>0</v>
      </c>
      <c r="F43" s="15">
        <f t="shared" ref="F43:F44" si="7">E43*D43</f>
        <v>0</v>
      </c>
    </row>
    <row r="44" spans="1:6" x14ac:dyDescent="0.25">
      <c r="A44" s="64" t="s">
        <v>226</v>
      </c>
      <c r="B44" s="65"/>
      <c r="C44" s="13" t="s">
        <v>227</v>
      </c>
      <c r="D44" s="14">
        <v>580</v>
      </c>
      <c r="E44" s="13"/>
      <c r="F44" s="15">
        <f t="shared" si="7"/>
        <v>0</v>
      </c>
    </row>
    <row r="45" spans="1:6" x14ac:dyDescent="0.25">
      <c r="A45" s="64" t="s">
        <v>228</v>
      </c>
      <c r="B45" s="65"/>
      <c r="C45" s="13" t="s">
        <v>227</v>
      </c>
      <c r="D45" s="14">
        <v>580</v>
      </c>
      <c r="E45" s="13">
        <v>0</v>
      </c>
      <c r="F45" s="15">
        <f>E45*D45</f>
        <v>0</v>
      </c>
    </row>
    <row r="46" spans="1:6" x14ac:dyDescent="0.25">
      <c r="A46" s="64" t="s">
        <v>229</v>
      </c>
      <c r="B46" s="65"/>
      <c r="C46" s="13" t="s">
        <v>230</v>
      </c>
      <c r="D46" s="14">
        <v>490</v>
      </c>
      <c r="E46" s="13">
        <v>0</v>
      </c>
      <c r="F46" s="15">
        <f t="shared" ref="F46" si="8">E46*D46</f>
        <v>0</v>
      </c>
    </row>
    <row r="47" spans="1:6" ht="15.75" thickBot="1" x14ac:dyDescent="0.3"/>
    <row r="48" spans="1:6" ht="21" x14ac:dyDescent="0.25">
      <c r="A48" s="79" t="s">
        <v>231</v>
      </c>
      <c r="B48" s="80"/>
      <c r="C48" s="10" t="s">
        <v>9</v>
      </c>
      <c r="D48" s="11" t="s">
        <v>10</v>
      </c>
      <c r="E48" s="11" t="s">
        <v>11</v>
      </c>
      <c r="F48" s="12" t="s">
        <v>12</v>
      </c>
    </row>
    <row r="49" spans="1:6" x14ac:dyDescent="0.25">
      <c r="A49" s="64" t="s">
        <v>232</v>
      </c>
      <c r="B49" s="65"/>
      <c r="C49" s="13">
        <v>460</v>
      </c>
      <c r="D49" s="14">
        <v>730</v>
      </c>
      <c r="E49" s="13">
        <v>0</v>
      </c>
      <c r="F49" s="15">
        <f>E49*D49</f>
        <v>0</v>
      </c>
    </row>
    <row r="50" spans="1:6" x14ac:dyDescent="0.25">
      <c r="A50" s="64" t="s">
        <v>233</v>
      </c>
      <c r="B50" s="65"/>
      <c r="C50" s="13">
        <v>470</v>
      </c>
      <c r="D50" s="14">
        <v>810</v>
      </c>
      <c r="E50" s="13">
        <v>0</v>
      </c>
      <c r="F50" s="15">
        <f t="shared" ref="F50:F51" si="9">E50*D50</f>
        <v>0</v>
      </c>
    </row>
    <row r="51" spans="1:6" x14ac:dyDescent="0.25">
      <c r="A51" s="64" t="s">
        <v>234</v>
      </c>
      <c r="B51" s="65"/>
      <c r="C51" s="13">
        <v>485</v>
      </c>
      <c r="D51" s="14">
        <v>870</v>
      </c>
      <c r="E51" s="13"/>
      <c r="F51" s="15">
        <f t="shared" si="9"/>
        <v>0</v>
      </c>
    </row>
    <row r="52" spans="1:6" x14ac:dyDescent="0.25">
      <c r="A52" s="64" t="s">
        <v>235</v>
      </c>
      <c r="B52" s="65"/>
      <c r="C52" s="13">
        <v>470</v>
      </c>
      <c r="D52" s="14">
        <v>980</v>
      </c>
      <c r="E52" s="13">
        <v>0</v>
      </c>
      <c r="F52" s="15">
        <f>E52*D52</f>
        <v>0</v>
      </c>
    </row>
    <row r="53" spans="1:6" x14ac:dyDescent="0.25">
      <c r="A53" s="64" t="s">
        <v>236</v>
      </c>
      <c r="B53" s="65"/>
      <c r="C53" s="13">
        <v>640</v>
      </c>
      <c r="D53" s="14">
        <v>1200</v>
      </c>
      <c r="E53" s="13"/>
      <c r="F53" s="15">
        <f t="shared" ref="F53" si="10">E53*D53</f>
        <v>0</v>
      </c>
    </row>
    <row r="54" spans="1:6" x14ac:dyDescent="0.25">
      <c r="A54" s="64" t="s">
        <v>237</v>
      </c>
      <c r="B54" s="65"/>
      <c r="C54" s="13">
        <v>450</v>
      </c>
      <c r="D54" s="14">
        <v>990</v>
      </c>
      <c r="E54" s="13">
        <v>0</v>
      </c>
      <c r="F54" s="15">
        <f>E54*D54</f>
        <v>0</v>
      </c>
    </row>
    <row r="55" spans="1:6" x14ac:dyDescent="0.25">
      <c r="A55" s="64" t="s">
        <v>238</v>
      </c>
      <c r="B55" s="65"/>
      <c r="C55" s="13">
        <v>580</v>
      </c>
      <c r="D55" s="14">
        <v>1070</v>
      </c>
      <c r="E55" s="13">
        <v>0</v>
      </c>
      <c r="F55" s="15">
        <f>E55*D55</f>
        <v>0</v>
      </c>
    </row>
    <row r="56" spans="1:6" x14ac:dyDescent="0.25">
      <c r="A56" t="s">
        <v>239</v>
      </c>
    </row>
  </sheetData>
  <mergeCells count="47">
    <mergeCell ref="A51:B51"/>
    <mergeCell ref="A52:B52"/>
    <mergeCell ref="A53:B53"/>
    <mergeCell ref="A54:B54"/>
    <mergeCell ref="A55:B55"/>
    <mergeCell ref="A50:B50"/>
    <mergeCell ref="A36:B36"/>
    <mergeCell ref="A37:B37"/>
    <mergeCell ref="A38:B38"/>
    <mergeCell ref="A41:B41"/>
    <mergeCell ref="A42:B42"/>
    <mergeCell ref="A43:B43"/>
    <mergeCell ref="A44:B44"/>
    <mergeCell ref="A45:B45"/>
    <mergeCell ref="A46:B46"/>
    <mergeCell ref="A48:B48"/>
    <mergeCell ref="A49:B49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22:B22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  <mergeCell ref="A21:B21"/>
    <mergeCell ref="A9:B9"/>
    <mergeCell ref="A1:F2"/>
    <mergeCell ref="A3:F3"/>
    <mergeCell ref="A6:F6"/>
    <mergeCell ref="A7:B7"/>
    <mergeCell ref="A8:B8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банкетный лист</vt:lpstr>
      <vt:lpstr>фуршет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2022-12-14T14:38:01Z</dcterms:modified>
</cp:coreProperties>
</file>